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oifs01\home01$\10083takamatsu\Desktop\☆新様式\加算\"/>
    </mc:Choice>
  </mc:AlternateContent>
  <xr:revisionPtr revIDLastSave="0" documentId="13_ncr:1_{4B388348-838B-4538-B2A8-D2D11D83226C}" xr6:coauthVersionLast="36" xr6:coauthVersionMax="47" xr10:uidLastSave="{00000000-0000-0000-0000-000000000000}"/>
  <bookViews>
    <workbookView xWindow="-105" yWindow="-105" windowWidth="23250" windowHeight="12450" xr2:uid="{382ECA10-0E8E-449C-BA55-9DBED8E9C486}"/>
  </bookViews>
  <sheets>
    <sheet name="提出書類チェック表" sheetId="48" r:id="rId1"/>
    <sheet name="体制等に関する届出書" sheetId="33" r:id="rId2"/>
    <sheet name="1 介護給付費等　体制等状況一覧（新）" sheetId="36" r:id="rId3"/>
    <sheet name="2 勤務形態一覧表" sheetId="4" r:id="rId4"/>
    <sheet name="10 障害者支援施設等感染対策向上加算" sheetId="5" r:id="rId5"/>
    <sheet name="33 通勤者生活支援加算" sheetId="6" r:id="rId6"/>
    <sheet name="34 夜間支援体制加算" sheetId="7" r:id="rId7"/>
    <sheet name="34 記載例" sheetId="8" r:id="rId8"/>
    <sheet name="34 記載例注釈付" sheetId="9" r:id="rId9"/>
    <sheet name="35 重度障害者支援加算（共同生活援助）" sheetId="10" r:id="rId10"/>
    <sheet name="36 夜勤職員加配加算" sheetId="34" r:id="rId11"/>
    <sheet name="37 医療的ケア対応支援加算" sheetId="12" r:id="rId12"/>
    <sheet name="38 強度行動障害者体験利用加算" sheetId="13" r:id="rId13"/>
    <sheet name="39 ピアサポート実施加算（共同生活援助）" sheetId="14" r:id="rId14"/>
    <sheet name="40 退居後ピアサポート実施加算" sheetId="15" r:id="rId15"/>
    <sheet name="41 人員配置体制加算（共同生活援助）（新）" sheetId="39" r:id="rId16"/>
    <sheet name="41-2　別添参考様式（人員配置体制確認表）" sheetId="17" r:id="rId17"/>
    <sheet name="41-2 別添参考様式（人員配置体制確認表 （記載例））" sheetId="18" r:id="rId18"/>
    <sheet name="41-3 参考表" sheetId="19" r:id="rId19"/>
    <sheet name="42 自立生活支援加算Ⅲ" sheetId="47" r:id="rId20"/>
    <sheet name="42-2 別紙　参考書類 " sheetId="21" r:id="rId21"/>
    <sheet name="42-2 別紙　参考書類 (記載例と解説)" sheetId="22" r:id="rId22"/>
    <sheet name="43 地域生活支援拠点等に関連する加算の届出(短期入所)" sheetId="40" r:id="rId23"/>
    <sheet name="45 福祉専門職員配置等加算(共同生活援助)" sheetId="23" r:id="rId24"/>
    <sheet name="45-2 福祉専門職員配置等加算(短期入所)" sheetId="45" r:id="rId25"/>
    <sheet name="47 常勤看護職員配置等加算・看護職員配置加算" sheetId="24" r:id="rId26"/>
    <sheet name="48-1 視覚・聴覚言語障害者支援体制加算(Ⅰ)（新）" sheetId="37" r:id="rId27"/>
    <sheet name="視覚・聴覚言語障害者支援体制加算（Ⅱ）" sheetId="38" r:id="rId28"/>
    <sheet name="49 高次脳機能障害者支援体制加算" sheetId="35" r:id="rId29"/>
    <sheet name="50 送迎加算(短期入所)" sheetId="41" r:id="rId30"/>
    <sheet name="51 食事提供体制加算(短期入所)" sheetId="42" r:id="rId31"/>
    <sheet name="55 重度障害者支援加算(短期入所)" sheetId="43" r:id="rId32"/>
    <sheet name="56 栄養士配置・栄養マネジメント" sheetId="44" r:id="rId33"/>
    <sheet name="57 医療連携体制加算" sheetId="28" r:id="rId34"/>
    <sheet name="58 地域生活移行個別支援特別加算" sheetId="29" r:id="rId35"/>
    <sheet name="59 精神障害者地域移行特別加算" sheetId="30" r:id="rId36"/>
    <sheet name="60 強度行動障害者地域移行支援加算" sheetId="31" r:id="rId37"/>
    <sheet name="日中活動支援加算に関する届出書(短期入所)" sheetId="46" r:id="rId38"/>
  </sheets>
  <externalReferences>
    <externalReference r:id="rId39"/>
    <externalReference r:id="rId40"/>
    <externalReference r:id="rId41"/>
    <externalReference r:id="rId42"/>
    <externalReference r:id="rId43"/>
    <externalReference r:id="rId44"/>
    <externalReference r:id="rId45"/>
    <externalReference r:id="rId46"/>
  </externalReferences>
  <definedNames>
    <definedName name="_____________________________________________________________________kk29" localSheetId="15">#REF!</definedName>
    <definedName name="_____________________________________________________________________kk29" localSheetId="22">#REF!</definedName>
    <definedName name="_____________________________________________________________________kk29" localSheetId="24">#REF!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37">#REF!</definedName>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9">#REF!</definedName>
    <definedName name="____________________________________________________________________kk29" localSheetId="13">#REF!</definedName>
    <definedName name="____________________________________________________________________kk29" localSheetId="14">#REF!</definedName>
    <definedName name="____________________________________________________________________kk29" localSheetId="15">#REF!</definedName>
    <definedName name="____________________________________________________________________kk29" localSheetId="19">#REF!</definedName>
    <definedName name="____________________________________________________________________kk29" localSheetId="20">#REF!</definedName>
    <definedName name="____________________________________________________________________kk29" localSheetId="21">#REF!</definedName>
    <definedName name="____________________________________________________________________kk29" localSheetId="24">#REF!</definedName>
    <definedName name="____________________________________________________________________kk29" localSheetId="25">#REF!</definedName>
    <definedName name="____________________________________________________________________kk29" localSheetId="26">#REF!</definedName>
    <definedName name="____________________________________________________________________kk29" localSheetId="28">#REF!</definedName>
    <definedName name="____________________________________________________________________kk29" localSheetId="30">#REF!</definedName>
    <definedName name="____________________________________________________________________kk29" localSheetId="31">#REF!</definedName>
    <definedName name="____________________________________________________________________kk29" localSheetId="27">#REF!</definedName>
    <definedName name="____________________________________________________________________kk29" localSheetId="37">#REF!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 localSheetId="9">#REF!</definedName>
    <definedName name="___________________________________________________________________kk29" localSheetId="13">#REF!</definedName>
    <definedName name="___________________________________________________________________kk29" localSheetId="14">#REF!</definedName>
    <definedName name="___________________________________________________________________kk29" localSheetId="15">#REF!</definedName>
    <definedName name="___________________________________________________________________kk29" localSheetId="19">#REF!</definedName>
    <definedName name="___________________________________________________________________kk29" localSheetId="20">#REF!</definedName>
    <definedName name="___________________________________________________________________kk29" localSheetId="21">#REF!</definedName>
    <definedName name="___________________________________________________________________kk29" localSheetId="24">#REF!</definedName>
    <definedName name="___________________________________________________________________kk29" localSheetId="25">#REF!</definedName>
    <definedName name="___________________________________________________________________kk29" localSheetId="26">#REF!</definedName>
    <definedName name="___________________________________________________________________kk29" localSheetId="28">#REF!</definedName>
    <definedName name="___________________________________________________________________kk29" localSheetId="30">#REF!</definedName>
    <definedName name="___________________________________________________________________kk29" localSheetId="31">#REF!</definedName>
    <definedName name="___________________________________________________________________kk29" localSheetId="27">#REF!</definedName>
    <definedName name="___________________________________________________________________kk29" localSheetId="37">#REF!</definedName>
    <definedName name="___________________________________________________________________kk29">#REF!</definedName>
    <definedName name="__________________________________________________________________kk06" localSheetId="15">#REF!</definedName>
    <definedName name="__________________________________________________________________kk06" localSheetId="24">#REF!</definedName>
    <definedName name="__________________________________________________________________kk06" localSheetId="26">#REF!</definedName>
    <definedName name="__________________________________________________________________kk06" localSheetId="27">#REF!</definedName>
    <definedName name="__________________________________________________________________kk06" localSheetId="37">#REF!</definedName>
    <definedName name="__________________________________________________________________kk06">#REF!</definedName>
    <definedName name="__________________________________________________________________kk29" localSheetId="9">#REF!</definedName>
    <definedName name="__________________________________________________________________kk29" localSheetId="13">#REF!</definedName>
    <definedName name="__________________________________________________________________kk29" localSheetId="14">#REF!</definedName>
    <definedName name="__________________________________________________________________kk29" localSheetId="19">#REF!</definedName>
    <definedName name="__________________________________________________________________kk29" localSheetId="20">#REF!</definedName>
    <definedName name="__________________________________________________________________kk29" localSheetId="21">#REF!</definedName>
    <definedName name="__________________________________________________________________kk29" localSheetId="24">#REF!</definedName>
    <definedName name="__________________________________________________________________kk29" localSheetId="25">#REF!</definedName>
    <definedName name="__________________________________________________________________kk29" localSheetId="28">#REF!</definedName>
    <definedName name="__________________________________________________________________kk29" localSheetId="30">#REF!</definedName>
    <definedName name="__________________________________________________________________kk29" localSheetId="31">#REF!</definedName>
    <definedName name="__________________________________________________________________kk29" localSheetId="37">#REF!</definedName>
    <definedName name="__________________________________________________________________kk29">#REF!</definedName>
    <definedName name="_________________________________________________________________kk06" localSheetId="9">#REF!</definedName>
    <definedName name="_________________________________________________________________kk06" localSheetId="13">#REF!</definedName>
    <definedName name="_________________________________________________________________kk06" localSheetId="14">#REF!</definedName>
    <definedName name="_________________________________________________________________kk06" localSheetId="19">#REF!</definedName>
    <definedName name="_________________________________________________________________kk06" localSheetId="20">#REF!</definedName>
    <definedName name="_________________________________________________________________kk06" localSheetId="21">#REF!</definedName>
    <definedName name="_________________________________________________________________kk06" localSheetId="24">#REF!</definedName>
    <definedName name="_________________________________________________________________kk06" localSheetId="25">#REF!</definedName>
    <definedName name="_________________________________________________________________kk06" localSheetId="30">#REF!</definedName>
    <definedName name="_________________________________________________________________kk06" localSheetId="31">#REF!</definedName>
    <definedName name="_________________________________________________________________kk06" localSheetId="37">#REF!</definedName>
    <definedName name="_________________________________________________________________kk06">#REF!</definedName>
    <definedName name="_________________________________________________________________kk29" localSheetId="9">#REF!</definedName>
    <definedName name="_________________________________________________________________kk29" localSheetId="13">#REF!</definedName>
    <definedName name="_________________________________________________________________kk29" localSheetId="14">#REF!</definedName>
    <definedName name="_________________________________________________________________kk29" localSheetId="19">#REF!</definedName>
    <definedName name="_________________________________________________________________kk29" localSheetId="20">#REF!</definedName>
    <definedName name="_________________________________________________________________kk29" localSheetId="21">#REF!</definedName>
    <definedName name="_________________________________________________________________kk29" localSheetId="24">#REF!</definedName>
    <definedName name="_________________________________________________________________kk29" localSheetId="25">#REF!</definedName>
    <definedName name="_________________________________________________________________kk29" localSheetId="30">#REF!</definedName>
    <definedName name="_________________________________________________________________kk29" localSheetId="31">#REF!</definedName>
    <definedName name="_________________________________________________________________kk29" localSheetId="37">#REF!</definedName>
    <definedName name="_________________________________________________________________kk29">#REF!</definedName>
    <definedName name="________________________________________________________________kk06" localSheetId="9">#REF!</definedName>
    <definedName name="________________________________________________________________kk06" localSheetId="13">#REF!</definedName>
    <definedName name="________________________________________________________________kk06" localSheetId="14">#REF!</definedName>
    <definedName name="________________________________________________________________kk06" localSheetId="19">#REF!</definedName>
    <definedName name="________________________________________________________________kk06" localSheetId="20">#REF!</definedName>
    <definedName name="________________________________________________________________kk06" localSheetId="21">#REF!</definedName>
    <definedName name="________________________________________________________________kk06" localSheetId="24">#REF!</definedName>
    <definedName name="________________________________________________________________kk06" localSheetId="25">#REF!</definedName>
    <definedName name="________________________________________________________________kk06" localSheetId="30">#REF!</definedName>
    <definedName name="________________________________________________________________kk06" localSheetId="31">#REF!</definedName>
    <definedName name="________________________________________________________________kk06" localSheetId="37">#REF!</definedName>
    <definedName name="________________________________________________________________kk06">#REF!</definedName>
    <definedName name="________________________________________________________________kk29" localSheetId="9">#REF!</definedName>
    <definedName name="________________________________________________________________kk29" localSheetId="13">#REF!</definedName>
    <definedName name="________________________________________________________________kk29" localSheetId="14">#REF!</definedName>
    <definedName name="________________________________________________________________kk29" localSheetId="19">#REF!</definedName>
    <definedName name="________________________________________________________________kk29" localSheetId="20">#REF!</definedName>
    <definedName name="________________________________________________________________kk29" localSheetId="21">#REF!</definedName>
    <definedName name="________________________________________________________________kk29" localSheetId="24">#REF!</definedName>
    <definedName name="________________________________________________________________kk29" localSheetId="25">#REF!</definedName>
    <definedName name="________________________________________________________________kk29" localSheetId="30">#REF!</definedName>
    <definedName name="________________________________________________________________kk29" localSheetId="31">#REF!</definedName>
    <definedName name="________________________________________________________________kk29" localSheetId="37">#REF!</definedName>
    <definedName name="________________________________________________________________kk29">#REF!</definedName>
    <definedName name="_______________________________________________________________kk06" localSheetId="9">#REF!</definedName>
    <definedName name="_______________________________________________________________kk06" localSheetId="13">#REF!</definedName>
    <definedName name="_______________________________________________________________kk06" localSheetId="14">#REF!</definedName>
    <definedName name="_______________________________________________________________kk06" localSheetId="19">#REF!</definedName>
    <definedName name="_______________________________________________________________kk06" localSheetId="20">#REF!</definedName>
    <definedName name="_______________________________________________________________kk06" localSheetId="21">#REF!</definedName>
    <definedName name="_______________________________________________________________kk06" localSheetId="24">#REF!</definedName>
    <definedName name="_______________________________________________________________kk06" localSheetId="25">#REF!</definedName>
    <definedName name="_______________________________________________________________kk06" localSheetId="30">#REF!</definedName>
    <definedName name="_______________________________________________________________kk06" localSheetId="31">#REF!</definedName>
    <definedName name="_______________________________________________________________kk06" localSheetId="37">#REF!</definedName>
    <definedName name="_______________________________________________________________kk06">#REF!</definedName>
    <definedName name="_______________________________________________________________kk29" localSheetId="9">#REF!</definedName>
    <definedName name="_______________________________________________________________kk29" localSheetId="13">#REF!</definedName>
    <definedName name="_______________________________________________________________kk29" localSheetId="14">#REF!</definedName>
    <definedName name="_______________________________________________________________kk29" localSheetId="19">#REF!</definedName>
    <definedName name="_______________________________________________________________kk29" localSheetId="20">#REF!</definedName>
    <definedName name="_______________________________________________________________kk29" localSheetId="21">#REF!</definedName>
    <definedName name="_______________________________________________________________kk29" localSheetId="24">#REF!</definedName>
    <definedName name="_______________________________________________________________kk29" localSheetId="25">#REF!</definedName>
    <definedName name="_______________________________________________________________kk29" localSheetId="30">#REF!</definedName>
    <definedName name="_______________________________________________________________kk29" localSheetId="31">#REF!</definedName>
    <definedName name="_______________________________________________________________kk29" localSheetId="37">#REF!</definedName>
    <definedName name="_______________________________________________________________kk29">#REF!</definedName>
    <definedName name="______________________________________________________________kk06" localSheetId="9">#REF!</definedName>
    <definedName name="______________________________________________________________kk06" localSheetId="13">#REF!</definedName>
    <definedName name="______________________________________________________________kk06" localSheetId="14">#REF!</definedName>
    <definedName name="______________________________________________________________kk06" localSheetId="19">#REF!</definedName>
    <definedName name="______________________________________________________________kk06" localSheetId="20">#REF!</definedName>
    <definedName name="______________________________________________________________kk06" localSheetId="21">#REF!</definedName>
    <definedName name="______________________________________________________________kk06" localSheetId="24">#REF!</definedName>
    <definedName name="______________________________________________________________kk06" localSheetId="25">#REF!</definedName>
    <definedName name="______________________________________________________________kk06" localSheetId="30">#REF!</definedName>
    <definedName name="______________________________________________________________kk06" localSheetId="31">#REF!</definedName>
    <definedName name="______________________________________________________________kk06" localSheetId="37">#REF!</definedName>
    <definedName name="______________________________________________________________kk06">#REF!</definedName>
    <definedName name="______________________________________________________________kk29" localSheetId="9">#REF!</definedName>
    <definedName name="______________________________________________________________kk29" localSheetId="13">#REF!</definedName>
    <definedName name="______________________________________________________________kk29" localSheetId="14">#REF!</definedName>
    <definedName name="______________________________________________________________kk29" localSheetId="19">#REF!</definedName>
    <definedName name="______________________________________________________________kk29" localSheetId="20">#REF!</definedName>
    <definedName name="______________________________________________________________kk29" localSheetId="21">#REF!</definedName>
    <definedName name="______________________________________________________________kk29" localSheetId="24">#REF!</definedName>
    <definedName name="______________________________________________________________kk29" localSheetId="25">#REF!</definedName>
    <definedName name="______________________________________________________________kk29" localSheetId="30">#REF!</definedName>
    <definedName name="______________________________________________________________kk29" localSheetId="31">#REF!</definedName>
    <definedName name="______________________________________________________________kk29" localSheetId="37">#REF!</definedName>
    <definedName name="______________________________________________________________kk29">#REF!</definedName>
    <definedName name="_____________________________________________________________kk06" localSheetId="9">#REF!</definedName>
    <definedName name="_____________________________________________________________kk06" localSheetId="13">#REF!</definedName>
    <definedName name="_____________________________________________________________kk06" localSheetId="14">#REF!</definedName>
    <definedName name="_____________________________________________________________kk06" localSheetId="19">#REF!</definedName>
    <definedName name="_____________________________________________________________kk06" localSheetId="20">#REF!</definedName>
    <definedName name="_____________________________________________________________kk06" localSheetId="21">#REF!</definedName>
    <definedName name="_____________________________________________________________kk06" localSheetId="24">#REF!</definedName>
    <definedName name="_____________________________________________________________kk06" localSheetId="25">#REF!</definedName>
    <definedName name="_____________________________________________________________kk06" localSheetId="30">#REF!</definedName>
    <definedName name="_____________________________________________________________kk06" localSheetId="31">#REF!</definedName>
    <definedName name="_____________________________________________________________kk06" localSheetId="37">#REF!</definedName>
    <definedName name="_____________________________________________________________kk06">#REF!</definedName>
    <definedName name="_____________________________________________________________kk29" localSheetId="9">#REF!</definedName>
    <definedName name="_____________________________________________________________kk29" localSheetId="13">#REF!</definedName>
    <definedName name="_____________________________________________________________kk29" localSheetId="14">#REF!</definedName>
    <definedName name="_____________________________________________________________kk29" localSheetId="19">#REF!</definedName>
    <definedName name="_____________________________________________________________kk29" localSheetId="20">#REF!</definedName>
    <definedName name="_____________________________________________________________kk29" localSheetId="21">#REF!</definedName>
    <definedName name="_____________________________________________________________kk29" localSheetId="24">#REF!</definedName>
    <definedName name="_____________________________________________________________kk29" localSheetId="25">#REF!</definedName>
    <definedName name="_____________________________________________________________kk29" localSheetId="30">#REF!</definedName>
    <definedName name="_____________________________________________________________kk29" localSheetId="31">#REF!</definedName>
    <definedName name="_____________________________________________________________kk29" localSheetId="37">#REF!</definedName>
    <definedName name="_____________________________________________________________kk29">#REF!</definedName>
    <definedName name="____________________________________________________________kk06" localSheetId="9">#REF!</definedName>
    <definedName name="____________________________________________________________kk06" localSheetId="13">#REF!</definedName>
    <definedName name="____________________________________________________________kk06" localSheetId="14">#REF!</definedName>
    <definedName name="____________________________________________________________kk06" localSheetId="19">#REF!</definedName>
    <definedName name="____________________________________________________________kk06" localSheetId="20">#REF!</definedName>
    <definedName name="____________________________________________________________kk06" localSheetId="21">#REF!</definedName>
    <definedName name="____________________________________________________________kk06" localSheetId="24">#REF!</definedName>
    <definedName name="____________________________________________________________kk06" localSheetId="25">#REF!</definedName>
    <definedName name="____________________________________________________________kk06" localSheetId="30">#REF!</definedName>
    <definedName name="____________________________________________________________kk06" localSheetId="31">#REF!</definedName>
    <definedName name="____________________________________________________________kk06" localSheetId="37">#REF!</definedName>
    <definedName name="____________________________________________________________kk06">#REF!</definedName>
    <definedName name="____________________________________________________________kk29" localSheetId="9">#REF!</definedName>
    <definedName name="____________________________________________________________kk29" localSheetId="13">#REF!</definedName>
    <definedName name="____________________________________________________________kk29" localSheetId="14">#REF!</definedName>
    <definedName name="____________________________________________________________kk29" localSheetId="19">#REF!</definedName>
    <definedName name="____________________________________________________________kk29" localSheetId="20">#REF!</definedName>
    <definedName name="____________________________________________________________kk29" localSheetId="21">#REF!</definedName>
    <definedName name="____________________________________________________________kk29" localSheetId="24">#REF!</definedName>
    <definedName name="____________________________________________________________kk29" localSheetId="25">#REF!</definedName>
    <definedName name="____________________________________________________________kk29" localSheetId="30">#REF!</definedName>
    <definedName name="____________________________________________________________kk29" localSheetId="31">#REF!</definedName>
    <definedName name="____________________________________________________________kk29" localSheetId="37">#REF!</definedName>
    <definedName name="____________________________________________________________kk29">#REF!</definedName>
    <definedName name="___________________________________________________________kk06" localSheetId="9">#REF!</definedName>
    <definedName name="___________________________________________________________kk06" localSheetId="13">#REF!</definedName>
    <definedName name="___________________________________________________________kk06" localSheetId="14">#REF!</definedName>
    <definedName name="___________________________________________________________kk06" localSheetId="19">#REF!</definedName>
    <definedName name="___________________________________________________________kk06" localSheetId="20">#REF!</definedName>
    <definedName name="___________________________________________________________kk06" localSheetId="21">#REF!</definedName>
    <definedName name="___________________________________________________________kk06" localSheetId="24">#REF!</definedName>
    <definedName name="___________________________________________________________kk06" localSheetId="25">#REF!</definedName>
    <definedName name="___________________________________________________________kk06" localSheetId="30">#REF!</definedName>
    <definedName name="___________________________________________________________kk06" localSheetId="31">#REF!</definedName>
    <definedName name="___________________________________________________________kk06" localSheetId="37">#REF!</definedName>
    <definedName name="___________________________________________________________kk06">#REF!</definedName>
    <definedName name="___________________________________________________________kk29" localSheetId="9">#REF!</definedName>
    <definedName name="___________________________________________________________kk29" localSheetId="13">#REF!</definedName>
    <definedName name="___________________________________________________________kk29" localSheetId="14">#REF!</definedName>
    <definedName name="___________________________________________________________kk29" localSheetId="19">#REF!</definedName>
    <definedName name="___________________________________________________________kk29" localSheetId="20">#REF!</definedName>
    <definedName name="___________________________________________________________kk29" localSheetId="21">#REF!</definedName>
    <definedName name="___________________________________________________________kk29" localSheetId="24">#REF!</definedName>
    <definedName name="___________________________________________________________kk29" localSheetId="25">#REF!</definedName>
    <definedName name="___________________________________________________________kk29" localSheetId="30">#REF!</definedName>
    <definedName name="___________________________________________________________kk29" localSheetId="31">#REF!</definedName>
    <definedName name="___________________________________________________________kk29" localSheetId="37">#REF!</definedName>
    <definedName name="___________________________________________________________kk29">#REF!</definedName>
    <definedName name="__________________________________________________________kk06" localSheetId="9">#REF!</definedName>
    <definedName name="__________________________________________________________kk06" localSheetId="13">#REF!</definedName>
    <definedName name="__________________________________________________________kk06" localSheetId="14">#REF!</definedName>
    <definedName name="__________________________________________________________kk06" localSheetId="19">#REF!</definedName>
    <definedName name="__________________________________________________________kk06" localSheetId="20">#REF!</definedName>
    <definedName name="__________________________________________________________kk06" localSheetId="21">#REF!</definedName>
    <definedName name="__________________________________________________________kk06" localSheetId="24">#REF!</definedName>
    <definedName name="__________________________________________________________kk06" localSheetId="25">#REF!</definedName>
    <definedName name="__________________________________________________________kk06" localSheetId="30">#REF!</definedName>
    <definedName name="__________________________________________________________kk06" localSheetId="31">#REF!</definedName>
    <definedName name="__________________________________________________________kk06" localSheetId="37">#REF!</definedName>
    <definedName name="__________________________________________________________kk06">#REF!</definedName>
    <definedName name="__________________________________________________________kk29" localSheetId="9">#REF!</definedName>
    <definedName name="__________________________________________________________kk29" localSheetId="13">#REF!</definedName>
    <definedName name="__________________________________________________________kk29" localSheetId="14">#REF!</definedName>
    <definedName name="__________________________________________________________kk29" localSheetId="19">#REF!</definedName>
    <definedName name="__________________________________________________________kk29" localSheetId="20">#REF!</definedName>
    <definedName name="__________________________________________________________kk29" localSheetId="21">#REF!</definedName>
    <definedName name="__________________________________________________________kk29" localSheetId="24">#REF!</definedName>
    <definedName name="__________________________________________________________kk29" localSheetId="25">#REF!</definedName>
    <definedName name="__________________________________________________________kk29" localSheetId="30">#REF!</definedName>
    <definedName name="__________________________________________________________kk29" localSheetId="31">#REF!</definedName>
    <definedName name="__________________________________________________________kk29" localSheetId="37">#REF!</definedName>
    <definedName name="__________________________________________________________kk29">#REF!</definedName>
    <definedName name="_________________________________________________________kk06" localSheetId="9">#REF!</definedName>
    <definedName name="_________________________________________________________kk06" localSheetId="13">#REF!</definedName>
    <definedName name="_________________________________________________________kk06" localSheetId="14">#REF!</definedName>
    <definedName name="_________________________________________________________kk06" localSheetId="19">#REF!</definedName>
    <definedName name="_________________________________________________________kk06" localSheetId="20">#REF!</definedName>
    <definedName name="_________________________________________________________kk06" localSheetId="21">#REF!</definedName>
    <definedName name="_________________________________________________________kk06" localSheetId="24">#REF!</definedName>
    <definedName name="_________________________________________________________kk06" localSheetId="25">#REF!</definedName>
    <definedName name="_________________________________________________________kk06" localSheetId="30">#REF!</definedName>
    <definedName name="_________________________________________________________kk06" localSheetId="31">#REF!</definedName>
    <definedName name="_________________________________________________________kk06" localSheetId="37">#REF!</definedName>
    <definedName name="_________________________________________________________kk06">#REF!</definedName>
    <definedName name="_________________________________________________________kk29" localSheetId="9">#REF!</definedName>
    <definedName name="_________________________________________________________kk29" localSheetId="13">#REF!</definedName>
    <definedName name="_________________________________________________________kk29" localSheetId="14">#REF!</definedName>
    <definedName name="_________________________________________________________kk29" localSheetId="19">#REF!</definedName>
    <definedName name="_________________________________________________________kk29" localSheetId="20">#REF!</definedName>
    <definedName name="_________________________________________________________kk29" localSheetId="21">#REF!</definedName>
    <definedName name="_________________________________________________________kk29" localSheetId="24">#REF!</definedName>
    <definedName name="_________________________________________________________kk29" localSheetId="25">#REF!</definedName>
    <definedName name="_________________________________________________________kk29" localSheetId="30">#REF!</definedName>
    <definedName name="_________________________________________________________kk29" localSheetId="31">#REF!</definedName>
    <definedName name="_________________________________________________________kk29" localSheetId="37">#REF!</definedName>
    <definedName name="_________________________________________________________kk29">#REF!</definedName>
    <definedName name="________________________________________________________kk06" localSheetId="9">#REF!</definedName>
    <definedName name="________________________________________________________kk06" localSheetId="13">#REF!</definedName>
    <definedName name="________________________________________________________kk06" localSheetId="14">#REF!</definedName>
    <definedName name="________________________________________________________kk06" localSheetId="19">#REF!</definedName>
    <definedName name="________________________________________________________kk06" localSheetId="20">#REF!</definedName>
    <definedName name="________________________________________________________kk06" localSheetId="21">#REF!</definedName>
    <definedName name="________________________________________________________kk06" localSheetId="24">#REF!</definedName>
    <definedName name="________________________________________________________kk06" localSheetId="25">#REF!</definedName>
    <definedName name="________________________________________________________kk06" localSheetId="30">#REF!</definedName>
    <definedName name="________________________________________________________kk06" localSheetId="31">#REF!</definedName>
    <definedName name="________________________________________________________kk06" localSheetId="37">#REF!</definedName>
    <definedName name="________________________________________________________kk06">#REF!</definedName>
    <definedName name="________________________________________________________kk29" localSheetId="9">#REF!</definedName>
    <definedName name="________________________________________________________kk29" localSheetId="13">#REF!</definedName>
    <definedName name="________________________________________________________kk29" localSheetId="14">#REF!</definedName>
    <definedName name="________________________________________________________kk29" localSheetId="19">#REF!</definedName>
    <definedName name="________________________________________________________kk29" localSheetId="20">#REF!</definedName>
    <definedName name="________________________________________________________kk29" localSheetId="21">#REF!</definedName>
    <definedName name="________________________________________________________kk29" localSheetId="24">#REF!</definedName>
    <definedName name="________________________________________________________kk29" localSheetId="25">#REF!</definedName>
    <definedName name="________________________________________________________kk29" localSheetId="30">#REF!</definedName>
    <definedName name="________________________________________________________kk29" localSheetId="31">#REF!</definedName>
    <definedName name="________________________________________________________kk29" localSheetId="37">#REF!</definedName>
    <definedName name="________________________________________________________kk29">#REF!</definedName>
    <definedName name="_______________________________________________________kk06" localSheetId="9">#REF!</definedName>
    <definedName name="_______________________________________________________kk06" localSheetId="13">#REF!</definedName>
    <definedName name="_______________________________________________________kk06" localSheetId="14">#REF!</definedName>
    <definedName name="_______________________________________________________kk06" localSheetId="19">#REF!</definedName>
    <definedName name="_______________________________________________________kk06" localSheetId="20">#REF!</definedName>
    <definedName name="_______________________________________________________kk06" localSheetId="21">#REF!</definedName>
    <definedName name="_______________________________________________________kk06" localSheetId="24">#REF!</definedName>
    <definedName name="_______________________________________________________kk06" localSheetId="25">#REF!</definedName>
    <definedName name="_______________________________________________________kk06" localSheetId="30">#REF!</definedName>
    <definedName name="_______________________________________________________kk06" localSheetId="31">#REF!</definedName>
    <definedName name="_______________________________________________________kk06" localSheetId="37">#REF!</definedName>
    <definedName name="_______________________________________________________kk06">#REF!</definedName>
    <definedName name="_______________________________________________________kk29" localSheetId="9">#REF!</definedName>
    <definedName name="_______________________________________________________kk29" localSheetId="13">#REF!</definedName>
    <definedName name="_______________________________________________________kk29" localSheetId="14">#REF!</definedName>
    <definedName name="_______________________________________________________kk29" localSheetId="19">#REF!</definedName>
    <definedName name="_______________________________________________________kk29" localSheetId="20">#REF!</definedName>
    <definedName name="_______________________________________________________kk29" localSheetId="21">#REF!</definedName>
    <definedName name="_______________________________________________________kk29" localSheetId="24">#REF!</definedName>
    <definedName name="_______________________________________________________kk29" localSheetId="25">#REF!</definedName>
    <definedName name="_______________________________________________________kk29" localSheetId="30">#REF!</definedName>
    <definedName name="_______________________________________________________kk29" localSheetId="31">#REF!</definedName>
    <definedName name="_______________________________________________________kk29" localSheetId="37">#REF!</definedName>
    <definedName name="_______________________________________________________kk29">#REF!</definedName>
    <definedName name="______________________________________________________kk06" localSheetId="9">#REF!</definedName>
    <definedName name="______________________________________________________kk06" localSheetId="13">#REF!</definedName>
    <definedName name="______________________________________________________kk06" localSheetId="14">#REF!</definedName>
    <definedName name="______________________________________________________kk06" localSheetId="19">#REF!</definedName>
    <definedName name="______________________________________________________kk06" localSheetId="20">#REF!</definedName>
    <definedName name="______________________________________________________kk06" localSheetId="21">#REF!</definedName>
    <definedName name="______________________________________________________kk06" localSheetId="24">#REF!</definedName>
    <definedName name="______________________________________________________kk06" localSheetId="25">#REF!</definedName>
    <definedName name="______________________________________________________kk06" localSheetId="30">#REF!</definedName>
    <definedName name="______________________________________________________kk06" localSheetId="31">#REF!</definedName>
    <definedName name="______________________________________________________kk06" localSheetId="37">#REF!</definedName>
    <definedName name="______________________________________________________kk06">#REF!</definedName>
    <definedName name="______________________________________________________kk29" localSheetId="9">#REF!</definedName>
    <definedName name="______________________________________________________kk29" localSheetId="13">#REF!</definedName>
    <definedName name="______________________________________________________kk29" localSheetId="14">#REF!</definedName>
    <definedName name="______________________________________________________kk29" localSheetId="19">#REF!</definedName>
    <definedName name="______________________________________________________kk29" localSheetId="20">#REF!</definedName>
    <definedName name="______________________________________________________kk29" localSheetId="21">#REF!</definedName>
    <definedName name="______________________________________________________kk29" localSheetId="24">#REF!</definedName>
    <definedName name="______________________________________________________kk29" localSheetId="25">#REF!</definedName>
    <definedName name="______________________________________________________kk29" localSheetId="30">#REF!</definedName>
    <definedName name="______________________________________________________kk29" localSheetId="31">#REF!</definedName>
    <definedName name="______________________________________________________kk29" localSheetId="37">#REF!</definedName>
    <definedName name="______________________________________________________kk29">#REF!</definedName>
    <definedName name="_____________________________________________________kk06" localSheetId="9">#REF!</definedName>
    <definedName name="_____________________________________________________kk06" localSheetId="13">#REF!</definedName>
    <definedName name="_____________________________________________________kk06" localSheetId="14">#REF!</definedName>
    <definedName name="_____________________________________________________kk06" localSheetId="19">#REF!</definedName>
    <definedName name="_____________________________________________________kk06" localSheetId="20">#REF!</definedName>
    <definedName name="_____________________________________________________kk06" localSheetId="21">#REF!</definedName>
    <definedName name="_____________________________________________________kk06" localSheetId="24">#REF!</definedName>
    <definedName name="_____________________________________________________kk06" localSheetId="25">#REF!</definedName>
    <definedName name="_____________________________________________________kk06" localSheetId="30">#REF!</definedName>
    <definedName name="_____________________________________________________kk06" localSheetId="31">#REF!</definedName>
    <definedName name="_____________________________________________________kk06" localSheetId="37">#REF!</definedName>
    <definedName name="_____________________________________________________kk06">#REF!</definedName>
    <definedName name="_____________________________________________________kk29" localSheetId="9">#REF!</definedName>
    <definedName name="_____________________________________________________kk29" localSheetId="13">#REF!</definedName>
    <definedName name="_____________________________________________________kk29" localSheetId="14">#REF!</definedName>
    <definedName name="_____________________________________________________kk29" localSheetId="19">#REF!</definedName>
    <definedName name="_____________________________________________________kk29" localSheetId="20">#REF!</definedName>
    <definedName name="_____________________________________________________kk29" localSheetId="21">#REF!</definedName>
    <definedName name="_____________________________________________________kk29" localSheetId="24">#REF!</definedName>
    <definedName name="_____________________________________________________kk29" localSheetId="25">#REF!</definedName>
    <definedName name="_____________________________________________________kk29" localSheetId="30">#REF!</definedName>
    <definedName name="_____________________________________________________kk29" localSheetId="31">#REF!</definedName>
    <definedName name="_____________________________________________________kk29" localSheetId="37">#REF!</definedName>
    <definedName name="_____________________________________________________kk29">#REF!</definedName>
    <definedName name="____________________________________________________kk06" localSheetId="9">#REF!</definedName>
    <definedName name="____________________________________________________kk06" localSheetId="13">#REF!</definedName>
    <definedName name="____________________________________________________kk06" localSheetId="14">#REF!</definedName>
    <definedName name="____________________________________________________kk06" localSheetId="19">#REF!</definedName>
    <definedName name="____________________________________________________kk06" localSheetId="20">#REF!</definedName>
    <definedName name="____________________________________________________kk06" localSheetId="21">#REF!</definedName>
    <definedName name="____________________________________________________kk06" localSheetId="24">#REF!</definedName>
    <definedName name="____________________________________________________kk06" localSheetId="25">#REF!</definedName>
    <definedName name="____________________________________________________kk06" localSheetId="30">#REF!</definedName>
    <definedName name="____________________________________________________kk06" localSheetId="31">#REF!</definedName>
    <definedName name="____________________________________________________kk06" localSheetId="37">#REF!</definedName>
    <definedName name="____________________________________________________kk06">#REF!</definedName>
    <definedName name="____________________________________________________kk29" localSheetId="9">#REF!</definedName>
    <definedName name="____________________________________________________kk29" localSheetId="13">#REF!</definedName>
    <definedName name="____________________________________________________kk29" localSheetId="14">#REF!</definedName>
    <definedName name="____________________________________________________kk29" localSheetId="19">#REF!</definedName>
    <definedName name="____________________________________________________kk29" localSheetId="20">#REF!</definedName>
    <definedName name="____________________________________________________kk29" localSheetId="21">#REF!</definedName>
    <definedName name="____________________________________________________kk29" localSheetId="24">#REF!</definedName>
    <definedName name="____________________________________________________kk29" localSheetId="25">#REF!</definedName>
    <definedName name="____________________________________________________kk29" localSheetId="30">#REF!</definedName>
    <definedName name="____________________________________________________kk29" localSheetId="31">#REF!</definedName>
    <definedName name="____________________________________________________kk29" localSheetId="37">#REF!</definedName>
    <definedName name="____________________________________________________kk29">#REF!</definedName>
    <definedName name="___________________________________________________kk06" localSheetId="9">#REF!</definedName>
    <definedName name="___________________________________________________kk06" localSheetId="13">#REF!</definedName>
    <definedName name="___________________________________________________kk06" localSheetId="14">#REF!</definedName>
    <definedName name="___________________________________________________kk06" localSheetId="19">#REF!</definedName>
    <definedName name="___________________________________________________kk06" localSheetId="20">#REF!</definedName>
    <definedName name="___________________________________________________kk06" localSheetId="21">#REF!</definedName>
    <definedName name="___________________________________________________kk06" localSheetId="24">#REF!</definedName>
    <definedName name="___________________________________________________kk06" localSheetId="25">#REF!</definedName>
    <definedName name="___________________________________________________kk06" localSheetId="30">#REF!</definedName>
    <definedName name="___________________________________________________kk06" localSheetId="31">#REF!</definedName>
    <definedName name="___________________________________________________kk06" localSheetId="37">#REF!</definedName>
    <definedName name="___________________________________________________kk06">#REF!</definedName>
    <definedName name="___________________________________________________kk29" localSheetId="9">#REF!</definedName>
    <definedName name="___________________________________________________kk29" localSheetId="13">#REF!</definedName>
    <definedName name="___________________________________________________kk29" localSheetId="14">#REF!</definedName>
    <definedName name="___________________________________________________kk29" localSheetId="19">#REF!</definedName>
    <definedName name="___________________________________________________kk29" localSheetId="20">#REF!</definedName>
    <definedName name="___________________________________________________kk29" localSheetId="21">#REF!</definedName>
    <definedName name="___________________________________________________kk29" localSheetId="24">#REF!</definedName>
    <definedName name="___________________________________________________kk29" localSheetId="25">#REF!</definedName>
    <definedName name="___________________________________________________kk29" localSheetId="30">#REF!</definedName>
    <definedName name="___________________________________________________kk29" localSheetId="31">#REF!</definedName>
    <definedName name="___________________________________________________kk29" localSheetId="37">#REF!</definedName>
    <definedName name="___________________________________________________kk29">#REF!</definedName>
    <definedName name="__________________________________________________kk06" localSheetId="9">#REF!</definedName>
    <definedName name="__________________________________________________kk06" localSheetId="13">#REF!</definedName>
    <definedName name="__________________________________________________kk06" localSheetId="14">#REF!</definedName>
    <definedName name="__________________________________________________kk06" localSheetId="19">#REF!</definedName>
    <definedName name="__________________________________________________kk06" localSheetId="20">#REF!</definedName>
    <definedName name="__________________________________________________kk06" localSheetId="21">#REF!</definedName>
    <definedName name="__________________________________________________kk06" localSheetId="24">#REF!</definedName>
    <definedName name="__________________________________________________kk06" localSheetId="25">#REF!</definedName>
    <definedName name="__________________________________________________kk06" localSheetId="30">#REF!</definedName>
    <definedName name="__________________________________________________kk06" localSheetId="31">#REF!</definedName>
    <definedName name="__________________________________________________kk06" localSheetId="37">#REF!</definedName>
    <definedName name="__________________________________________________kk06">#REF!</definedName>
    <definedName name="__________________________________________________kk29" localSheetId="9">#REF!</definedName>
    <definedName name="__________________________________________________kk29" localSheetId="13">#REF!</definedName>
    <definedName name="__________________________________________________kk29" localSheetId="14">#REF!</definedName>
    <definedName name="__________________________________________________kk29" localSheetId="19">#REF!</definedName>
    <definedName name="__________________________________________________kk29" localSheetId="20">#REF!</definedName>
    <definedName name="__________________________________________________kk29" localSheetId="21">#REF!</definedName>
    <definedName name="__________________________________________________kk29" localSheetId="24">#REF!</definedName>
    <definedName name="__________________________________________________kk29" localSheetId="25">#REF!</definedName>
    <definedName name="__________________________________________________kk29" localSheetId="30">#REF!</definedName>
    <definedName name="__________________________________________________kk29" localSheetId="31">#REF!</definedName>
    <definedName name="__________________________________________________kk29" localSheetId="37">#REF!</definedName>
    <definedName name="__________________________________________________kk29">#REF!</definedName>
    <definedName name="_________________________________________________kk06" localSheetId="9">#REF!</definedName>
    <definedName name="_________________________________________________kk06" localSheetId="13">#REF!</definedName>
    <definedName name="_________________________________________________kk06" localSheetId="14">#REF!</definedName>
    <definedName name="_________________________________________________kk06" localSheetId="19">#REF!</definedName>
    <definedName name="_________________________________________________kk06" localSheetId="20">#REF!</definedName>
    <definedName name="_________________________________________________kk06" localSheetId="21">#REF!</definedName>
    <definedName name="_________________________________________________kk06" localSheetId="24">#REF!</definedName>
    <definedName name="_________________________________________________kk06" localSheetId="25">#REF!</definedName>
    <definedName name="_________________________________________________kk06" localSheetId="30">#REF!</definedName>
    <definedName name="_________________________________________________kk06" localSheetId="31">#REF!</definedName>
    <definedName name="_________________________________________________kk06" localSheetId="37">#REF!</definedName>
    <definedName name="_________________________________________________kk06">#REF!</definedName>
    <definedName name="_________________________________________________kk29" localSheetId="9">#REF!</definedName>
    <definedName name="_________________________________________________kk29" localSheetId="13">#REF!</definedName>
    <definedName name="_________________________________________________kk29" localSheetId="14">#REF!</definedName>
    <definedName name="_________________________________________________kk29" localSheetId="19">#REF!</definedName>
    <definedName name="_________________________________________________kk29" localSheetId="20">#REF!</definedName>
    <definedName name="_________________________________________________kk29" localSheetId="21">#REF!</definedName>
    <definedName name="_________________________________________________kk29" localSheetId="24">#REF!</definedName>
    <definedName name="_________________________________________________kk29" localSheetId="25">#REF!</definedName>
    <definedName name="_________________________________________________kk29" localSheetId="30">#REF!</definedName>
    <definedName name="_________________________________________________kk29" localSheetId="31">#REF!</definedName>
    <definedName name="_________________________________________________kk29" localSheetId="37">#REF!</definedName>
    <definedName name="_________________________________________________kk29">#REF!</definedName>
    <definedName name="________________________________________________kk06" localSheetId="9">#REF!</definedName>
    <definedName name="________________________________________________kk06" localSheetId="13">#REF!</definedName>
    <definedName name="________________________________________________kk06" localSheetId="14">#REF!</definedName>
    <definedName name="________________________________________________kk06" localSheetId="19">#REF!</definedName>
    <definedName name="________________________________________________kk06" localSheetId="20">#REF!</definedName>
    <definedName name="________________________________________________kk06" localSheetId="21">#REF!</definedName>
    <definedName name="________________________________________________kk06" localSheetId="24">#REF!</definedName>
    <definedName name="________________________________________________kk06" localSheetId="25">#REF!</definedName>
    <definedName name="________________________________________________kk06" localSheetId="30">#REF!</definedName>
    <definedName name="________________________________________________kk06" localSheetId="31">#REF!</definedName>
    <definedName name="________________________________________________kk06" localSheetId="37">#REF!</definedName>
    <definedName name="________________________________________________kk06">#REF!</definedName>
    <definedName name="________________________________________________kk29" localSheetId="9">#REF!</definedName>
    <definedName name="________________________________________________kk29" localSheetId="13">#REF!</definedName>
    <definedName name="________________________________________________kk29" localSheetId="14">#REF!</definedName>
    <definedName name="________________________________________________kk29" localSheetId="19">#REF!</definedName>
    <definedName name="________________________________________________kk29" localSheetId="20">#REF!</definedName>
    <definedName name="________________________________________________kk29" localSheetId="21">#REF!</definedName>
    <definedName name="________________________________________________kk29" localSheetId="24">#REF!</definedName>
    <definedName name="________________________________________________kk29" localSheetId="25">#REF!</definedName>
    <definedName name="________________________________________________kk29" localSheetId="30">#REF!</definedName>
    <definedName name="________________________________________________kk29" localSheetId="31">#REF!</definedName>
    <definedName name="________________________________________________kk29" localSheetId="37">#REF!</definedName>
    <definedName name="________________________________________________kk29">#REF!</definedName>
    <definedName name="_______________________________________________kk06" localSheetId="9">#REF!</definedName>
    <definedName name="_______________________________________________kk06" localSheetId="13">#REF!</definedName>
    <definedName name="_______________________________________________kk06" localSheetId="14">#REF!</definedName>
    <definedName name="_______________________________________________kk06" localSheetId="19">#REF!</definedName>
    <definedName name="_______________________________________________kk06" localSheetId="20">#REF!</definedName>
    <definedName name="_______________________________________________kk06" localSheetId="21">#REF!</definedName>
    <definedName name="_______________________________________________kk06" localSheetId="24">#REF!</definedName>
    <definedName name="_______________________________________________kk06" localSheetId="25">#REF!</definedName>
    <definedName name="_______________________________________________kk06" localSheetId="30">#REF!</definedName>
    <definedName name="_______________________________________________kk06" localSheetId="31">#REF!</definedName>
    <definedName name="_______________________________________________kk06" localSheetId="37">#REF!</definedName>
    <definedName name="_______________________________________________kk06">#REF!</definedName>
    <definedName name="_______________________________________________kk29" localSheetId="9">#REF!</definedName>
    <definedName name="_______________________________________________kk29" localSheetId="13">#REF!</definedName>
    <definedName name="_______________________________________________kk29" localSheetId="14">#REF!</definedName>
    <definedName name="_______________________________________________kk29" localSheetId="19">#REF!</definedName>
    <definedName name="_______________________________________________kk29" localSheetId="20">#REF!</definedName>
    <definedName name="_______________________________________________kk29" localSheetId="21">#REF!</definedName>
    <definedName name="_______________________________________________kk29" localSheetId="24">#REF!</definedName>
    <definedName name="_______________________________________________kk29" localSheetId="25">#REF!</definedName>
    <definedName name="_______________________________________________kk29" localSheetId="30">#REF!</definedName>
    <definedName name="_______________________________________________kk29" localSheetId="31">#REF!</definedName>
    <definedName name="_______________________________________________kk29" localSheetId="37">#REF!</definedName>
    <definedName name="_______________________________________________kk29">#REF!</definedName>
    <definedName name="______________________________________________kk06" localSheetId="9">#REF!</definedName>
    <definedName name="______________________________________________kk06" localSheetId="13">#REF!</definedName>
    <definedName name="______________________________________________kk06" localSheetId="14">#REF!</definedName>
    <definedName name="______________________________________________kk06" localSheetId="19">#REF!</definedName>
    <definedName name="______________________________________________kk06" localSheetId="20">#REF!</definedName>
    <definedName name="______________________________________________kk06" localSheetId="21">#REF!</definedName>
    <definedName name="______________________________________________kk06" localSheetId="24">#REF!</definedName>
    <definedName name="______________________________________________kk06" localSheetId="25">#REF!</definedName>
    <definedName name="______________________________________________kk06" localSheetId="30">#REF!</definedName>
    <definedName name="______________________________________________kk06" localSheetId="31">#REF!</definedName>
    <definedName name="______________________________________________kk06" localSheetId="37">#REF!</definedName>
    <definedName name="______________________________________________kk06">#REF!</definedName>
    <definedName name="______________________________________________kk29" localSheetId="9">#REF!</definedName>
    <definedName name="______________________________________________kk29" localSheetId="13">#REF!</definedName>
    <definedName name="______________________________________________kk29" localSheetId="14">#REF!</definedName>
    <definedName name="______________________________________________kk29" localSheetId="19">#REF!</definedName>
    <definedName name="______________________________________________kk29" localSheetId="20">#REF!</definedName>
    <definedName name="______________________________________________kk29" localSheetId="21">#REF!</definedName>
    <definedName name="______________________________________________kk29" localSheetId="24">#REF!</definedName>
    <definedName name="______________________________________________kk29" localSheetId="25">#REF!</definedName>
    <definedName name="______________________________________________kk29" localSheetId="30">#REF!</definedName>
    <definedName name="______________________________________________kk29" localSheetId="31">#REF!</definedName>
    <definedName name="______________________________________________kk29" localSheetId="37">#REF!</definedName>
    <definedName name="______________________________________________kk29">#REF!</definedName>
    <definedName name="_____________________________________________kk06" localSheetId="9">#REF!</definedName>
    <definedName name="_____________________________________________kk06" localSheetId="13">#REF!</definedName>
    <definedName name="_____________________________________________kk06" localSheetId="14">#REF!</definedName>
    <definedName name="_____________________________________________kk06" localSheetId="19">#REF!</definedName>
    <definedName name="_____________________________________________kk06" localSheetId="20">#REF!</definedName>
    <definedName name="_____________________________________________kk06" localSheetId="21">#REF!</definedName>
    <definedName name="_____________________________________________kk06" localSheetId="24">#REF!</definedName>
    <definedName name="_____________________________________________kk06" localSheetId="25">#REF!</definedName>
    <definedName name="_____________________________________________kk06" localSheetId="30">#REF!</definedName>
    <definedName name="_____________________________________________kk06" localSheetId="31">#REF!</definedName>
    <definedName name="_____________________________________________kk06" localSheetId="37">#REF!</definedName>
    <definedName name="_____________________________________________kk06">#REF!</definedName>
    <definedName name="_____________________________________________kk29" localSheetId="9">#REF!</definedName>
    <definedName name="_____________________________________________kk29" localSheetId="13">#REF!</definedName>
    <definedName name="_____________________________________________kk29" localSheetId="14">#REF!</definedName>
    <definedName name="_____________________________________________kk29" localSheetId="19">#REF!</definedName>
    <definedName name="_____________________________________________kk29" localSheetId="20">#REF!</definedName>
    <definedName name="_____________________________________________kk29" localSheetId="21">#REF!</definedName>
    <definedName name="_____________________________________________kk29" localSheetId="24">#REF!</definedName>
    <definedName name="_____________________________________________kk29" localSheetId="25">#REF!</definedName>
    <definedName name="_____________________________________________kk29" localSheetId="30">#REF!</definedName>
    <definedName name="_____________________________________________kk29" localSheetId="31">#REF!</definedName>
    <definedName name="_____________________________________________kk29" localSheetId="37">#REF!</definedName>
    <definedName name="_____________________________________________kk29">#REF!</definedName>
    <definedName name="____________________________________________kk06" localSheetId="9">#REF!</definedName>
    <definedName name="____________________________________________kk06" localSheetId="13">#REF!</definedName>
    <definedName name="____________________________________________kk06" localSheetId="14">#REF!</definedName>
    <definedName name="____________________________________________kk06" localSheetId="19">#REF!</definedName>
    <definedName name="____________________________________________kk06" localSheetId="20">#REF!</definedName>
    <definedName name="____________________________________________kk06" localSheetId="21">#REF!</definedName>
    <definedName name="____________________________________________kk06" localSheetId="24">#REF!</definedName>
    <definedName name="____________________________________________kk06" localSheetId="25">#REF!</definedName>
    <definedName name="____________________________________________kk06" localSheetId="30">#REF!</definedName>
    <definedName name="____________________________________________kk06" localSheetId="31">#REF!</definedName>
    <definedName name="____________________________________________kk06" localSheetId="37">#REF!</definedName>
    <definedName name="____________________________________________kk06">#REF!</definedName>
    <definedName name="____________________________________________kk29" localSheetId="9">#REF!</definedName>
    <definedName name="____________________________________________kk29" localSheetId="13">#REF!</definedName>
    <definedName name="____________________________________________kk29" localSheetId="14">#REF!</definedName>
    <definedName name="____________________________________________kk29" localSheetId="19">#REF!</definedName>
    <definedName name="____________________________________________kk29" localSheetId="20">#REF!</definedName>
    <definedName name="____________________________________________kk29" localSheetId="21">#REF!</definedName>
    <definedName name="____________________________________________kk29" localSheetId="24">#REF!</definedName>
    <definedName name="____________________________________________kk29" localSheetId="25">#REF!</definedName>
    <definedName name="____________________________________________kk29" localSheetId="30">#REF!</definedName>
    <definedName name="____________________________________________kk29" localSheetId="31">#REF!</definedName>
    <definedName name="____________________________________________kk29" localSheetId="37">#REF!</definedName>
    <definedName name="____________________________________________kk29">#REF!</definedName>
    <definedName name="___________________________________________kk06" localSheetId="9">#REF!</definedName>
    <definedName name="___________________________________________kk06" localSheetId="13">#REF!</definedName>
    <definedName name="___________________________________________kk06" localSheetId="14">#REF!</definedName>
    <definedName name="___________________________________________kk06" localSheetId="19">#REF!</definedName>
    <definedName name="___________________________________________kk06" localSheetId="20">#REF!</definedName>
    <definedName name="___________________________________________kk06" localSheetId="21">#REF!</definedName>
    <definedName name="___________________________________________kk06" localSheetId="24">#REF!</definedName>
    <definedName name="___________________________________________kk06" localSheetId="25">#REF!</definedName>
    <definedName name="___________________________________________kk06" localSheetId="30">#REF!</definedName>
    <definedName name="___________________________________________kk06" localSheetId="31">#REF!</definedName>
    <definedName name="___________________________________________kk06" localSheetId="37">#REF!</definedName>
    <definedName name="___________________________________________kk06">#REF!</definedName>
    <definedName name="___________________________________________kk29" localSheetId="9">#REF!</definedName>
    <definedName name="___________________________________________kk29" localSheetId="13">#REF!</definedName>
    <definedName name="___________________________________________kk29" localSheetId="14">#REF!</definedName>
    <definedName name="___________________________________________kk29" localSheetId="19">#REF!</definedName>
    <definedName name="___________________________________________kk29" localSheetId="20">#REF!</definedName>
    <definedName name="___________________________________________kk29" localSheetId="21">#REF!</definedName>
    <definedName name="___________________________________________kk29" localSheetId="24">#REF!</definedName>
    <definedName name="___________________________________________kk29" localSheetId="25">#REF!</definedName>
    <definedName name="___________________________________________kk29" localSheetId="30">#REF!</definedName>
    <definedName name="___________________________________________kk29" localSheetId="31">#REF!</definedName>
    <definedName name="___________________________________________kk29" localSheetId="37">#REF!</definedName>
    <definedName name="___________________________________________kk29">#REF!</definedName>
    <definedName name="__________________________________________kk06" localSheetId="9">#REF!</definedName>
    <definedName name="__________________________________________kk06" localSheetId="13">#REF!</definedName>
    <definedName name="__________________________________________kk06" localSheetId="14">#REF!</definedName>
    <definedName name="__________________________________________kk06" localSheetId="19">#REF!</definedName>
    <definedName name="__________________________________________kk06" localSheetId="20">#REF!</definedName>
    <definedName name="__________________________________________kk06" localSheetId="21">#REF!</definedName>
    <definedName name="__________________________________________kk06" localSheetId="24">#REF!</definedName>
    <definedName name="__________________________________________kk06" localSheetId="25">#REF!</definedName>
    <definedName name="__________________________________________kk06" localSheetId="30">#REF!</definedName>
    <definedName name="__________________________________________kk06" localSheetId="31">#REF!</definedName>
    <definedName name="__________________________________________kk06" localSheetId="37">#REF!</definedName>
    <definedName name="__________________________________________kk06">#REF!</definedName>
    <definedName name="__________________________________________kk29" localSheetId="9">#REF!</definedName>
    <definedName name="__________________________________________kk29" localSheetId="13">#REF!</definedName>
    <definedName name="__________________________________________kk29" localSheetId="14">#REF!</definedName>
    <definedName name="__________________________________________kk29" localSheetId="19">#REF!</definedName>
    <definedName name="__________________________________________kk29" localSheetId="20">#REF!</definedName>
    <definedName name="__________________________________________kk29" localSheetId="21">#REF!</definedName>
    <definedName name="__________________________________________kk29" localSheetId="24">#REF!</definedName>
    <definedName name="__________________________________________kk29" localSheetId="25">#REF!</definedName>
    <definedName name="__________________________________________kk29" localSheetId="30">#REF!</definedName>
    <definedName name="__________________________________________kk29" localSheetId="31">#REF!</definedName>
    <definedName name="__________________________________________kk29" localSheetId="37">#REF!</definedName>
    <definedName name="__________________________________________kk29">#REF!</definedName>
    <definedName name="_________________________________________kk06" localSheetId="9">#REF!</definedName>
    <definedName name="_________________________________________kk06" localSheetId="13">#REF!</definedName>
    <definedName name="_________________________________________kk06" localSheetId="14">#REF!</definedName>
    <definedName name="_________________________________________kk06" localSheetId="19">#REF!</definedName>
    <definedName name="_________________________________________kk06" localSheetId="20">#REF!</definedName>
    <definedName name="_________________________________________kk06" localSheetId="21">#REF!</definedName>
    <definedName name="_________________________________________kk06" localSheetId="24">#REF!</definedName>
    <definedName name="_________________________________________kk06" localSheetId="25">#REF!</definedName>
    <definedName name="_________________________________________kk06" localSheetId="30">#REF!</definedName>
    <definedName name="_________________________________________kk06" localSheetId="31">#REF!</definedName>
    <definedName name="_________________________________________kk06" localSheetId="37">#REF!</definedName>
    <definedName name="_________________________________________kk06">#REF!</definedName>
    <definedName name="_________________________________________kk29" localSheetId="9">#REF!</definedName>
    <definedName name="_________________________________________kk29" localSheetId="13">#REF!</definedName>
    <definedName name="_________________________________________kk29" localSheetId="14">#REF!</definedName>
    <definedName name="_________________________________________kk29" localSheetId="19">#REF!</definedName>
    <definedName name="_________________________________________kk29" localSheetId="20">#REF!</definedName>
    <definedName name="_________________________________________kk29" localSheetId="21">#REF!</definedName>
    <definedName name="_________________________________________kk29" localSheetId="24">#REF!</definedName>
    <definedName name="_________________________________________kk29" localSheetId="25">#REF!</definedName>
    <definedName name="_________________________________________kk29" localSheetId="30">#REF!</definedName>
    <definedName name="_________________________________________kk29" localSheetId="31">#REF!</definedName>
    <definedName name="_________________________________________kk29" localSheetId="37">#REF!</definedName>
    <definedName name="_________________________________________kk29">#REF!</definedName>
    <definedName name="________________________________________kk06" localSheetId="9">#REF!</definedName>
    <definedName name="________________________________________kk06" localSheetId="13">#REF!</definedName>
    <definedName name="________________________________________kk06" localSheetId="14">#REF!</definedName>
    <definedName name="________________________________________kk06" localSheetId="19">#REF!</definedName>
    <definedName name="________________________________________kk06" localSheetId="20">#REF!</definedName>
    <definedName name="________________________________________kk06" localSheetId="21">#REF!</definedName>
    <definedName name="________________________________________kk06" localSheetId="24">#REF!</definedName>
    <definedName name="________________________________________kk06" localSheetId="25">#REF!</definedName>
    <definedName name="________________________________________kk06" localSheetId="30">#REF!</definedName>
    <definedName name="________________________________________kk06" localSheetId="31">#REF!</definedName>
    <definedName name="________________________________________kk06" localSheetId="37">#REF!</definedName>
    <definedName name="________________________________________kk06">#REF!</definedName>
    <definedName name="________________________________________kk29" localSheetId="9">#REF!</definedName>
    <definedName name="________________________________________kk29" localSheetId="13">#REF!</definedName>
    <definedName name="________________________________________kk29" localSheetId="14">#REF!</definedName>
    <definedName name="________________________________________kk29" localSheetId="19">#REF!</definedName>
    <definedName name="________________________________________kk29" localSheetId="20">#REF!</definedName>
    <definedName name="________________________________________kk29" localSheetId="21">#REF!</definedName>
    <definedName name="________________________________________kk29" localSheetId="24">#REF!</definedName>
    <definedName name="________________________________________kk29" localSheetId="25">#REF!</definedName>
    <definedName name="________________________________________kk29" localSheetId="30">#REF!</definedName>
    <definedName name="________________________________________kk29" localSheetId="31">#REF!</definedName>
    <definedName name="________________________________________kk29" localSheetId="37">#REF!</definedName>
    <definedName name="________________________________________kk29">#REF!</definedName>
    <definedName name="_______________________________________kk06" localSheetId="9">#REF!</definedName>
    <definedName name="_______________________________________kk06" localSheetId="13">#REF!</definedName>
    <definedName name="_______________________________________kk06" localSheetId="14">#REF!</definedName>
    <definedName name="_______________________________________kk06" localSheetId="19">#REF!</definedName>
    <definedName name="_______________________________________kk06" localSheetId="20">#REF!</definedName>
    <definedName name="_______________________________________kk06" localSheetId="21">#REF!</definedName>
    <definedName name="_______________________________________kk06" localSheetId="24">#REF!</definedName>
    <definedName name="_______________________________________kk06" localSheetId="25">#REF!</definedName>
    <definedName name="_______________________________________kk06" localSheetId="30">#REF!</definedName>
    <definedName name="_______________________________________kk06" localSheetId="31">#REF!</definedName>
    <definedName name="_______________________________________kk06" localSheetId="37">#REF!</definedName>
    <definedName name="_______________________________________kk06">#REF!</definedName>
    <definedName name="_______________________________________kk29" localSheetId="9">#REF!</definedName>
    <definedName name="_______________________________________kk29" localSheetId="13">#REF!</definedName>
    <definedName name="_______________________________________kk29" localSheetId="14">#REF!</definedName>
    <definedName name="_______________________________________kk29" localSheetId="19">#REF!</definedName>
    <definedName name="_______________________________________kk29" localSheetId="20">#REF!</definedName>
    <definedName name="_______________________________________kk29" localSheetId="21">#REF!</definedName>
    <definedName name="_______________________________________kk29" localSheetId="24">#REF!</definedName>
    <definedName name="_______________________________________kk29" localSheetId="25">#REF!</definedName>
    <definedName name="_______________________________________kk29" localSheetId="30">#REF!</definedName>
    <definedName name="_______________________________________kk29" localSheetId="31">#REF!</definedName>
    <definedName name="_______________________________________kk29" localSheetId="37">#REF!</definedName>
    <definedName name="_______________________________________kk29">#REF!</definedName>
    <definedName name="______________________________________kk06" localSheetId="9">#REF!</definedName>
    <definedName name="______________________________________kk06" localSheetId="13">#REF!</definedName>
    <definedName name="______________________________________kk06" localSheetId="14">#REF!</definedName>
    <definedName name="______________________________________kk06" localSheetId="19">#REF!</definedName>
    <definedName name="______________________________________kk06" localSheetId="20">#REF!</definedName>
    <definedName name="______________________________________kk06" localSheetId="21">#REF!</definedName>
    <definedName name="______________________________________kk06" localSheetId="24">#REF!</definedName>
    <definedName name="______________________________________kk06" localSheetId="25">#REF!</definedName>
    <definedName name="______________________________________kk06" localSheetId="30">#REF!</definedName>
    <definedName name="______________________________________kk06" localSheetId="31">#REF!</definedName>
    <definedName name="______________________________________kk06" localSheetId="37">#REF!</definedName>
    <definedName name="______________________________________kk06">#REF!</definedName>
    <definedName name="______________________________________kk29" localSheetId="9">#REF!</definedName>
    <definedName name="______________________________________kk29" localSheetId="13">#REF!</definedName>
    <definedName name="______________________________________kk29" localSheetId="14">#REF!</definedName>
    <definedName name="______________________________________kk29" localSheetId="19">#REF!</definedName>
    <definedName name="______________________________________kk29" localSheetId="20">#REF!</definedName>
    <definedName name="______________________________________kk29" localSheetId="21">#REF!</definedName>
    <definedName name="______________________________________kk29" localSheetId="24">#REF!</definedName>
    <definedName name="______________________________________kk29" localSheetId="25">#REF!</definedName>
    <definedName name="______________________________________kk29" localSheetId="30">#REF!</definedName>
    <definedName name="______________________________________kk29" localSheetId="31">#REF!</definedName>
    <definedName name="______________________________________kk29" localSheetId="37">#REF!</definedName>
    <definedName name="______________________________________kk29">#REF!</definedName>
    <definedName name="_____________________________________kk06" localSheetId="9">#REF!</definedName>
    <definedName name="_____________________________________kk06" localSheetId="13">#REF!</definedName>
    <definedName name="_____________________________________kk06" localSheetId="14">#REF!</definedName>
    <definedName name="_____________________________________kk06" localSheetId="19">#REF!</definedName>
    <definedName name="_____________________________________kk06" localSheetId="20">#REF!</definedName>
    <definedName name="_____________________________________kk06" localSheetId="21">#REF!</definedName>
    <definedName name="_____________________________________kk06" localSheetId="24">#REF!</definedName>
    <definedName name="_____________________________________kk06" localSheetId="25">#REF!</definedName>
    <definedName name="_____________________________________kk06" localSheetId="30">#REF!</definedName>
    <definedName name="_____________________________________kk06" localSheetId="31">#REF!</definedName>
    <definedName name="_____________________________________kk06" localSheetId="37">#REF!</definedName>
    <definedName name="_____________________________________kk06">#REF!</definedName>
    <definedName name="_____________________________________kk29" localSheetId="9">#REF!</definedName>
    <definedName name="_____________________________________kk29" localSheetId="13">#REF!</definedName>
    <definedName name="_____________________________________kk29" localSheetId="14">#REF!</definedName>
    <definedName name="_____________________________________kk29" localSheetId="19">#REF!</definedName>
    <definedName name="_____________________________________kk29" localSheetId="20">#REF!</definedName>
    <definedName name="_____________________________________kk29" localSheetId="21">#REF!</definedName>
    <definedName name="_____________________________________kk29" localSheetId="24">#REF!</definedName>
    <definedName name="_____________________________________kk29" localSheetId="25">#REF!</definedName>
    <definedName name="_____________________________________kk29" localSheetId="30">#REF!</definedName>
    <definedName name="_____________________________________kk29" localSheetId="31">#REF!</definedName>
    <definedName name="_____________________________________kk29" localSheetId="37">#REF!</definedName>
    <definedName name="_____________________________________kk29">#REF!</definedName>
    <definedName name="____________________________________kk06" localSheetId="9">#REF!</definedName>
    <definedName name="____________________________________kk06" localSheetId="13">#REF!</definedName>
    <definedName name="____________________________________kk06" localSheetId="14">#REF!</definedName>
    <definedName name="____________________________________kk06" localSheetId="19">#REF!</definedName>
    <definedName name="____________________________________kk06" localSheetId="20">#REF!</definedName>
    <definedName name="____________________________________kk06" localSheetId="21">#REF!</definedName>
    <definedName name="____________________________________kk06" localSheetId="24">#REF!</definedName>
    <definedName name="____________________________________kk06" localSheetId="25">#REF!</definedName>
    <definedName name="____________________________________kk06" localSheetId="30">#REF!</definedName>
    <definedName name="____________________________________kk06" localSheetId="31">#REF!</definedName>
    <definedName name="____________________________________kk06" localSheetId="37">#REF!</definedName>
    <definedName name="____________________________________kk06">#REF!</definedName>
    <definedName name="____________________________________kk29" localSheetId="9">#REF!</definedName>
    <definedName name="____________________________________kk29" localSheetId="13">#REF!</definedName>
    <definedName name="____________________________________kk29" localSheetId="14">#REF!</definedName>
    <definedName name="____________________________________kk29" localSheetId="19">#REF!</definedName>
    <definedName name="____________________________________kk29" localSheetId="20">#REF!</definedName>
    <definedName name="____________________________________kk29" localSheetId="21">#REF!</definedName>
    <definedName name="____________________________________kk29" localSheetId="24">#REF!</definedName>
    <definedName name="____________________________________kk29" localSheetId="25">#REF!</definedName>
    <definedName name="____________________________________kk29" localSheetId="30">#REF!</definedName>
    <definedName name="____________________________________kk29" localSheetId="31">#REF!</definedName>
    <definedName name="____________________________________kk29" localSheetId="37">#REF!</definedName>
    <definedName name="____________________________________kk29">#REF!</definedName>
    <definedName name="___________________________________kk06" localSheetId="9">#REF!</definedName>
    <definedName name="___________________________________kk06" localSheetId="13">#REF!</definedName>
    <definedName name="___________________________________kk06" localSheetId="14">#REF!</definedName>
    <definedName name="___________________________________kk06" localSheetId="19">#REF!</definedName>
    <definedName name="___________________________________kk06" localSheetId="20">#REF!</definedName>
    <definedName name="___________________________________kk06" localSheetId="21">#REF!</definedName>
    <definedName name="___________________________________kk06" localSheetId="24">#REF!</definedName>
    <definedName name="___________________________________kk06" localSheetId="25">#REF!</definedName>
    <definedName name="___________________________________kk06" localSheetId="30">#REF!</definedName>
    <definedName name="___________________________________kk06" localSheetId="31">#REF!</definedName>
    <definedName name="___________________________________kk06" localSheetId="37">#REF!</definedName>
    <definedName name="___________________________________kk06">#REF!</definedName>
    <definedName name="___________________________________kk29" localSheetId="9">#REF!</definedName>
    <definedName name="___________________________________kk29" localSheetId="13">#REF!</definedName>
    <definedName name="___________________________________kk29" localSheetId="14">#REF!</definedName>
    <definedName name="___________________________________kk29" localSheetId="19">#REF!</definedName>
    <definedName name="___________________________________kk29" localSheetId="20">#REF!</definedName>
    <definedName name="___________________________________kk29" localSheetId="21">#REF!</definedName>
    <definedName name="___________________________________kk29" localSheetId="24">#REF!</definedName>
    <definedName name="___________________________________kk29" localSheetId="25">#REF!</definedName>
    <definedName name="___________________________________kk29" localSheetId="30">#REF!</definedName>
    <definedName name="___________________________________kk29" localSheetId="31">#REF!</definedName>
    <definedName name="___________________________________kk29" localSheetId="37">#REF!</definedName>
    <definedName name="___________________________________kk29">#REF!</definedName>
    <definedName name="__________________________________kk06" localSheetId="9">#REF!</definedName>
    <definedName name="__________________________________kk06" localSheetId="13">#REF!</definedName>
    <definedName name="__________________________________kk06" localSheetId="14">#REF!</definedName>
    <definedName name="__________________________________kk06" localSheetId="19">#REF!</definedName>
    <definedName name="__________________________________kk06" localSheetId="20">#REF!</definedName>
    <definedName name="__________________________________kk06" localSheetId="21">#REF!</definedName>
    <definedName name="__________________________________kk06" localSheetId="24">#REF!</definedName>
    <definedName name="__________________________________kk06" localSheetId="25">#REF!</definedName>
    <definedName name="__________________________________kk06" localSheetId="30">#REF!</definedName>
    <definedName name="__________________________________kk06" localSheetId="31">#REF!</definedName>
    <definedName name="__________________________________kk06" localSheetId="37">#REF!</definedName>
    <definedName name="__________________________________kk06">#REF!</definedName>
    <definedName name="__________________________________kk29" localSheetId="9">#REF!</definedName>
    <definedName name="__________________________________kk29" localSheetId="13">#REF!</definedName>
    <definedName name="__________________________________kk29" localSheetId="14">#REF!</definedName>
    <definedName name="__________________________________kk29" localSheetId="19">#REF!</definedName>
    <definedName name="__________________________________kk29" localSheetId="20">#REF!</definedName>
    <definedName name="__________________________________kk29" localSheetId="21">#REF!</definedName>
    <definedName name="__________________________________kk29" localSheetId="24">#REF!</definedName>
    <definedName name="__________________________________kk29" localSheetId="25">#REF!</definedName>
    <definedName name="__________________________________kk29" localSheetId="30">#REF!</definedName>
    <definedName name="__________________________________kk29" localSheetId="31">#REF!</definedName>
    <definedName name="__________________________________kk29" localSheetId="37">#REF!</definedName>
    <definedName name="__________________________________kk29">#REF!</definedName>
    <definedName name="_________________________________kk06" localSheetId="9">#REF!</definedName>
    <definedName name="_________________________________kk06" localSheetId="13">#REF!</definedName>
    <definedName name="_________________________________kk06" localSheetId="14">#REF!</definedName>
    <definedName name="_________________________________kk06" localSheetId="19">#REF!</definedName>
    <definedName name="_________________________________kk06" localSheetId="20">#REF!</definedName>
    <definedName name="_________________________________kk06" localSheetId="21">#REF!</definedName>
    <definedName name="_________________________________kk06" localSheetId="24">#REF!</definedName>
    <definedName name="_________________________________kk06" localSheetId="25">#REF!</definedName>
    <definedName name="_________________________________kk06" localSheetId="30">#REF!</definedName>
    <definedName name="_________________________________kk06" localSheetId="31">#REF!</definedName>
    <definedName name="_________________________________kk06" localSheetId="37">#REF!</definedName>
    <definedName name="_________________________________kk06">#REF!</definedName>
    <definedName name="_________________________________kk29" localSheetId="9">#REF!</definedName>
    <definedName name="_________________________________kk29" localSheetId="13">#REF!</definedName>
    <definedName name="_________________________________kk29" localSheetId="14">#REF!</definedName>
    <definedName name="_________________________________kk29" localSheetId="19">#REF!</definedName>
    <definedName name="_________________________________kk29" localSheetId="20">#REF!</definedName>
    <definedName name="_________________________________kk29" localSheetId="21">#REF!</definedName>
    <definedName name="_________________________________kk29" localSheetId="24">#REF!</definedName>
    <definedName name="_________________________________kk29" localSheetId="25">#REF!</definedName>
    <definedName name="_________________________________kk29" localSheetId="30">#REF!</definedName>
    <definedName name="_________________________________kk29" localSheetId="31">#REF!</definedName>
    <definedName name="_________________________________kk29" localSheetId="37">#REF!</definedName>
    <definedName name="_________________________________kk29">#REF!</definedName>
    <definedName name="________________________________kk06" localSheetId="9">#REF!</definedName>
    <definedName name="________________________________kk06" localSheetId="13">#REF!</definedName>
    <definedName name="________________________________kk06" localSheetId="14">#REF!</definedName>
    <definedName name="________________________________kk06" localSheetId="19">#REF!</definedName>
    <definedName name="________________________________kk06" localSheetId="20">#REF!</definedName>
    <definedName name="________________________________kk06" localSheetId="21">#REF!</definedName>
    <definedName name="________________________________kk06" localSheetId="24">#REF!</definedName>
    <definedName name="________________________________kk06" localSheetId="25">#REF!</definedName>
    <definedName name="________________________________kk06" localSheetId="30">#REF!</definedName>
    <definedName name="________________________________kk06" localSheetId="31">#REF!</definedName>
    <definedName name="________________________________kk06" localSheetId="37">#REF!</definedName>
    <definedName name="________________________________kk06">#REF!</definedName>
    <definedName name="________________________________kk29" localSheetId="9">#REF!</definedName>
    <definedName name="________________________________kk29" localSheetId="13">#REF!</definedName>
    <definedName name="________________________________kk29" localSheetId="14">#REF!</definedName>
    <definedName name="________________________________kk29" localSheetId="19">#REF!</definedName>
    <definedName name="________________________________kk29" localSheetId="20">#REF!</definedName>
    <definedName name="________________________________kk29" localSheetId="21">#REF!</definedName>
    <definedName name="________________________________kk29" localSheetId="24">#REF!</definedName>
    <definedName name="________________________________kk29" localSheetId="25">#REF!</definedName>
    <definedName name="________________________________kk29" localSheetId="30">#REF!</definedName>
    <definedName name="________________________________kk29" localSheetId="31">#REF!</definedName>
    <definedName name="________________________________kk29" localSheetId="37">#REF!</definedName>
    <definedName name="________________________________kk29">#REF!</definedName>
    <definedName name="_______________________________kk06" localSheetId="9">#REF!</definedName>
    <definedName name="_______________________________kk06" localSheetId="13">#REF!</definedName>
    <definedName name="_______________________________kk06" localSheetId="14">#REF!</definedName>
    <definedName name="_______________________________kk06" localSheetId="19">#REF!</definedName>
    <definedName name="_______________________________kk06" localSheetId="20">#REF!</definedName>
    <definedName name="_______________________________kk06" localSheetId="21">#REF!</definedName>
    <definedName name="_______________________________kk06" localSheetId="24">#REF!</definedName>
    <definedName name="_______________________________kk06" localSheetId="25">#REF!</definedName>
    <definedName name="_______________________________kk06" localSheetId="30">#REF!</definedName>
    <definedName name="_______________________________kk06" localSheetId="31">#REF!</definedName>
    <definedName name="_______________________________kk06" localSheetId="37">#REF!</definedName>
    <definedName name="_______________________________kk06">#REF!</definedName>
    <definedName name="_______________________________kk29" localSheetId="9">#REF!</definedName>
    <definedName name="_______________________________kk29" localSheetId="13">#REF!</definedName>
    <definedName name="_______________________________kk29" localSheetId="14">#REF!</definedName>
    <definedName name="_______________________________kk29" localSheetId="19">#REF!</definedName>
    <definedName name="_______________________________kk29" localSheetId="20">#REF!</definedName>
    <definedName name="_______________________________kk29" localSheetId="21">#REF!</definedName>
    <definedName name="_______________________________kk29" localSheetId="24">#REF!</definedName>
    <definedName name="_______________________________kk29" localSheetId="25">#REF!</definedName>
    <definedName name="_______________________________kk29" localSheetId="30">#REF!</definedName>
    <definedName name="_______________________________kk29" localSheetId="31">#REF!</definedName>
    <definedName name="_______________________________kk29" localSheetId="37">#REF!</definedName>
    <definedName name="_______________________________kk29">#REF!</definedName>
    <definedName name="______________________________kk06" localSheetId="9">#REF!</definedName>
    <definedName name="______________________________kk06" localSheetId="13">#REF!</definedName>
    <definedName name="______________________________kk06" localSheetId="14">#REF!</definedName>
    <definedName name="______________________________kk06" localSheetId="19">#REF!</definedName>
    <definedName name="______________________________kk06" localSheetId="20">#REF!</definedName>
    <definedName name="______________________________kk06" localSheetId="21">#REF!</definedName>
    <definedName name="______________________________kk06" localSheetId="24">#REF!</definedName>
    <definedName name="______________________________kk06" localSheetId="25">#REF!</definedName>
    <definedName name="______________________________kk06" localSheetId="30">#REF!</definedName>
    <definedName name="______________________________kk06" localSheetId="31">#REF!</definedName>
    <definedName name="______________________________kk06" localSheetId="37">#REF!</definedName>
    <definedName name="______________________________kk06">#REF!</definedName>
    <definedName name="______________________________kk29" localSheetId="9">#REF!</definedName>
    <definedName name="______________________________kk29" localSheetId="13">#REF!</definedName>
    <definedName name="______________________________kk29" localSheetId="14">#REF!</definedName>
    <definedName name="______________________________kk29" localSheetId="19">#REF!</definedName>
    <definedName name="______________________________kk29" localSheetId="20">#REF!</definedName>
    <definedName name="______________________________kk29" localSheetId="21">#REF!</definedName>
    <definedName name="______________________________kk29" localSheetId="24">#REF!</definedName>
    <definedName name="______________________________kk29" localSheetId="25">#REF!</definedName>
    <definedName name="______________________________kk29" localSheetId="30">#REF!</definedName>
    <definedName name="______________________________kk29" localSheetId="31">#REF!</definedName>
    <definedName name="______________________________kk29" localSheetId="37">#REF!</definedName>
    <definedName name="______________________________kk29">#REF!</definedName>
    <definedName name="_____________________________kk06" localSheetId="9">#REF!</definedName>
    <definedName name="_____________________________kk06" localSheetId="13">#REF!</definedName>
    <definedName name="_____________________________kk06" localSheetId="14">#REF!</definedName>
    <definedName name="_____________________________kk06" localSheetId="19">#REF!</definedName>
    <definedName name="_____________________________kk06" localSheetId="20">#REF!</definedName>
    <definedName name="_____________________________kk06" localSheetId="21">#REF!</definedName>
    <definedName name="_____________________________kk06" localSheetId="24">#REF!</definedName>
    <definedName name="_____________________________kk06" localSheetId="25">#REF!</definedName>
    <definedName name="_____________________________kk06" localSheetId="30">#REF!</definedName>
    <definedName name="_____________________________kk06" localSheetId="31">#REF!</definedName>
    <definedName name="_____________________________kk06" localSheetId="37">#REF!</definedName>
    <definedName name="_____________________________kk06">#REF!</definedName>
    <definedName name="_____________________________kk29" localSheetId="9">#REF!</definedName>
    <definedName name="_____________________________kk29" localSheetId="13">#REF!</definedName>
    <definedName name="_____________________________kk29" localSheetId="14">#REF!</definedName>
    <definedName name="_____________________________kk29" localSheetId="19">#REF!</definedName>
    <definedName name="_____________________________kk29" localSheetId="20">#REF!</definedName>
    <definedName name="_____________________________kk29" localSheetId="21">#REF!</definedName>
    <definedName name="_____________________________kk29" localSheetId="24">#REF!</definedName>
    <definedName name="_____________________________kk29" localSheetId="25">#REF!</definedName>
    <definedName name="_____________________________kk29" localSheetId="30">#REF!</definedName>
    <definedName name="_____________________________kk29" localSheetId="31">#REF!</definedName>
    <definedName name="_____________________________kk29" localSheetId="37">#REF!</definedName>
    <definedName name="_____________________________kk29">#REF!</definedName>
    <definedName name="____________________________kk06" localSheetId="9">#REF!</definedName>
    <definedName name="____________________________kk06" localSheetId="13">#REF!</definedName>
    <definedName name="____________________________kk06" localSheetId="14">#REF!</definedName>
    <definedName name="____________________________kk06" localSheetId="19">#REF!</definedName>
    <definedName name="____________________________kk06" localSheetId="20">#REF!</definedName>
    <definedName name="____________________________kk06" localSheetId="21">#REF!</definedName>
    <definedName name="____________________________kk06" localSheetId="24">#REF!</definedName>
    <definedName name="____________________________kk06" localSheetId="25">#REF!</definedName>
    <definedName name="____________________________kk06" localSheetId="30">#REF!</definedName>
    <definedName name="____________________________kk06" localSheetId="31">#REF!</definedName>
    <definedName name="____________________________kk06" localSheetId="37">#REF!</definedName>
    <definedName name="____________________________kk06">#REF!</definedName>
    <definedName name="____________________________kk29" localSheetId="9">#REF!</definedName>
    <definedName name="____________________________kk29" localSheetId="13">#REF!</definedName>
    <definedName name="____________________________kk29" localSheetId="14">#REF!</definedName>
    <definedName name="____________________________kk29" localSheetId="19">#REF!</definedName>
    <definedName name="____________________________kk29" localSheetId="20">#REF!</definedName>
    <definedName name="____________________________kk29" localSheetId="21">#REF!</definedName>
    <definedName name="____________________________kk29" localSheetId="24">#REF!</definedName>
    <definedName name="____________________________kk29" localSheetId="25">#REF!</definedName>
    <definedName name="____________________________kk29" localSheetId="30">#REF!</definedName>
    <definedName name="____________________________kk29" localSheetId="31">#REF!</definedName>
    <definedName name="____________________________kk29" localSheetId="37">#REF!</definedName>
    <definedName name="____________________________kk29">#REF!</definedName>
    <definedName name="___________________________kk06" localSheetId="9">#REF!</definedName>
    <definedName name="___________________________kk06" localSheetId="13">#REF!</definedName>
    <definedName name="___________________________kk06" localSheetId="14">#REF!</definedName>
    <definedName name="___________________________kk06" localSheetId="19">#REF!</definedName>
    <definedName name="___________________________kk06" localSheetId="20">#REF!</definedName>
    <definedName name="___________________________kk06" localSheetId="21">#REF!</definedName>
    <definedName name="___________________________kk06" localSheetId="24">#REF!</definedName>
    <definedName name="___________________________kk06" localSheetId="25">#REF!</definedName>
    <definedName name="___________________________kk06" localSheetId="30">#REF!</definedName>
    <definedName name="___________________________kk06" localSheetId="31">#REF!</definedName>
    <definedName name="___________________________kk06" localSheetId="37">#REF!</definedName>
    <definedName name="___________________________kk06">#REF!</definedName>
    <definedName name="___________________________kk29" localSheetId="9">#REF!</definedName>
    <definedName name="___________________________kk29" localSheetId="13">#REF!</definedName>
    <definedName name="___________________________kk29" localSheetId="14">#REF!</definedName>
    <definedName name="___________________________kk29" localSheetId="19">#REF!</definedName>
    <definedName name="___________________________kk29" localSheetId="20">#REF!</definedName>
    <definedName name="___________________________kk29" localSheetId="21">#REF!</definedName>
    <definedName name="___________________________kk29" localSheetId="24">#REF!</definedName>
    <definedName name="___________________________kk29" localSheetId="25">#REF!</definedName>
    <definedName name="___________________________kk29" localSheetId="30">#REF!</definedName>
    <definedName name="___________________________kk29" localSheetId="31">#REF!</definedName>
    <definedName name="___________________________kk29" localSheetId="37">#REF!</definedName>
    <definedName name="___________________________kk29">#REF!</definedName>
    <definedName name="__________________________kk06" localSheetId="9">#REF!</definedName>
    <definedName name="__________________________kk06" localSheetId="13">#REF!</definedName>
    <definedName name="__________________________kk06" localSheetId="14">#REF!</definedName>
    <definedName name="__________________________kk06" localSheetId="19">#REF!</definedName>
    <definedName name="__________________________kk06" localSheetId="20">#REF!</definedName>
    <definedName name="__________________________kk06" localSheetId="21">#REF!</definedName>
    <definedName name="__________________________kk06" localSheetId="24">#REF!</definedName>
    <definedName name="__________________________kk06" localSheetId="25">#REF!</definedName>
    <definedName name="__________________________kk06" localSheetId="30">#REF!</definedName>
    <definedName name="__________________________kk06" localSheetId="31">#REF!</definedName>
    <definedName name="__________________________kk06" localSheetId="37">#REF!</definedName>
    <definedName name="__________________________kk06">#REF!</definedName>
    <definedName name="__________________________kk29" localSheetId="9">#REF!</definedName>
    <definedName name="__________________________kk29" localSheetId="13">#REF!</definedName>
    <definedName name="__________________________kk29" localSheetId="14">#REF!</definedName>
    <definedName name="__________________________kk29" localSheetId="19">#REF!</definedName>
    <definedName name="__________________________kk29" localSheetId="20">#REF!</definedName>
    <definedName name="__________________________kk29" localSheetId="21">#REF!</definedName>
    <definedName name="__________________________kk29" localSheetId="24">#REF!</definedName>
    <definedName name="__________________________kk29" localSheetId="25">#REF!</definedName>
    <definedName name="__________________________kk29" localSheetId="30">#REF!</definedName>
    <definedName name="__________________________kk29" localSheetId="31">#REF!</definedName>
    <definedName name="__________________________kk29" localSheetId="37">#REF!</definedName>
    <definedName name="__________________________kk29">#REF!</definedName>
    <definedName name="_________________________kk06" localSheetId="9">#REF!</definedName>
    <definedName name="_________________________kk06" localSheetId="13">#REF!</definedName>
    <definedName name="_________________________kk06" localSheetId="14">#REF!</definedName>
    <definedName name="_________________________kk06" localSheetId="19">#REF!</definedName>
    <definedName name="_________________________kk06" localSheetId="20">#REF!</definedName>
    <definedName name="_________________________kk06" localSheetId="21">#REF!</definedName>
    <definedName name="_________________________kk06" localSheetId="24">#REF!</definedName>
    <definedName name="_________________________kk06" localSheetId="25">#REF!</definedName>
    <definedName name="_________________________kk06" localSheetId="30">#REF!</definedName>
    <definedName name="_________________________kk06" localSheetId="31">#REF!</definedName>
    <definedName name="_________________________kk06" localSheetId="37">#REF!</definedName>
    <definedName name="_________________________kk06">#REF!</definedName>
    <definedName name="_________________________kk29" localSheetId="9">#REF!</definedName>
    <definedName name="_________________________kk29" localSheetId="13">#REF!</definedName>
    <definedName name="_________________________kk29" localSheetId="14">#REF!</definedName>
    <definedName name="_________________________kk29" localSheetId="19">#REF!</definedName>
    <definedName name="_________________________kk29" localSheetId="20">#REF!</definedName>
    <definedName name="_________________________kk29" localSheetId="21">#REF!</definedName>
    <definedName name="_________________________kk29" localSheetId="24">#REF!</definedName>
    <definedName name="_________________________kk29" localSheetId="25">#REF!</definedName>
    <definedName name="_________________________kk29" localSheetId="30">#REF!</definedName>
    <definedName name="_________________________kk29" localSheetId="31">#REF!</definedName>
    <definedName name="_________________________kk29" localSheetId="37">#REF!</definedName>
    <definedName name="_________________________kk29">#REF!</definedName>
    <definedName name="________________________kk06" localSheetId="9">#REF!</definedName>
    <definedName name="________________________kk06" localSheetId="13">#REF!</definedName>
    <definedName name="________________________kk06" localSheetId="14">#REF!</definedName>
    <definedName name="________________________kk06" localSheetId="19">#REF!</definedName>
    <definedName name="________________________kk06" localSheetId="20">#REF!</definedName>
    <definedName name="________________________kk06" localSheetId="21">#REF!</definedName>
    <definedName name="________________________kk06" localSheetId="24">#REF!</definedName>
    <definedName name="________________________kk06" localSheetId="25">#REF!</definedName>
    <definedName name="________________________kk06" localSheetId="30">#REF!</definedName>
    <definedName name="________________________kk06" localSheetId="31">#REF!</definedName>
    <definedName name="________________________kk06" localSheetId="37">#REF!</definedName>
    <definedName name="________________________kk06">#REF!</definedName>
    <definedName name="________________________kk29" localSheetId="9">#REF!</definedName>
    <definedName name="________________________kk29" localSheetId="13">#REF!</definedName>
    <definedName name="________________________kk29" localSheetId="14">#REF!</definedName>
    <definedName name="________________________kk29" localSheetId="19">#REF!</definedName>
    <definedName name="________________________kk29" localSheetId="20">#REF!</definedName>
    <definedName name="________________________kk29" localSheetId="21">#REF!</definedName>
    <definedName name="________________________kk29" localSheetId="24">#REF!</definedName>
    <definedName name="________________________kk29" localSheetId="25">#REF!</definedName>
    <definedName name="________________________kk29" localSheetId="30">#REF!</definedName>
    <definedName name="________________________kk29" localSheetId="31">#REF!</definedName>
    <definedName name="________________________kk29" localSheetId="37">#REF!</definedName>
    <definedName name="________________________kk29">#REF!</definedName>
    <definedName name="_______________________kk06" localSheetId="9">#REF!</definedName>
    <definedName name="_______________________kk06" localSheetId="13">#REF!</definedName>
    <definedName name="_______________________kk06" localSheetId="14">#REF!</definedName>
    <definedName name="_______________________kk06" localSheetId="19">#REF!</definedName>
    <definedName name="_______________________kk06" localSheetId="20">#REF!</definedName>
    <definedName name="_______________________kk06" localSheetId="21">#REF!</definedName>
    <definedName name="_______________________kk06" localSheetId="24">#REF!</definedName>
    <definedName name="_______________________kk06" localSheetId="25">#REF!</definedName>
    <definedName name="_______________________kk06" localSheetId="30">#REF!</definedName>
    <definedName name="_______________________kk06" localSheetId="31">#REF!</definedName>
    <definedName name="_______________________kk06" localSheetId="37">#REF!</definedName>
    <definedName name="_______________________kk06">#REF!</definedName>
    <definedName name="_______________________kk29" localSheetId="9">#REF!</definedName>
    <definedName name="_______________________kk29" localSheetId="13">#REF!</definedName>
    <definedName name="_______________________kk29" localSheetId="14">#REF!</definedName>
    <definedName name="_______________________kk29" localSheetId="19">#REF!</definedName>
    <definedName name="_______________________kk29" localSheetId="20">#REF!</definedName>
    <definedName name="_______________________kk29" localSheetId="21">#REF!</definedName>
    <definedName name="_______________________kk29" localSheetId="24">#REF!</definedName>
    <definedName name="_______________________kk29" localSheetId="25">#REF!</definedName>
    <definedName name="_______________________kk29" localSheetId="30">#REF!</definedName>
    <definedName name="_______________________kk29" localSheetId="31">#REF!</definedName>
    <definedName name="_______________________kk29" localSheetId="37">#REF!</definedName>
    <definedName name="_______________________kk29">#REF!</definedName>
    <definedName name="______________________kk06" localSheetId="9">#REF!</definedName>
    <definedName name="______________________kk06" localSheetId="13">#REF!</definedName>
    <definedName name="______________________kk06" localSheetId="14">#REF!</definedName>
    <definedName name="______________________kk06" localSheetId="19">#REF!</definedName>
    <definedName name="______________________kk06" localSheetId="20">#REF!</definedName>
    <definedName name="______________________kk06" localSheetId="21">#REF!</definedName>
    <definedName name="______________________kk06" localSheetId="24">#REF!</definedName>
    <definedName name="______________________kk06" localSheetId="25">#REF!</definedName>
    <definedName name="______________________kk06" localSheetId="30">#REF!</definedName>
    <definedName name="______________________kk06" localSheetId="31">#REF!</definedName>
    <definedName name="______________________kk06" localSheetId="37">#REF!</definedName>
    <definedName name="______________________kk06">#REF!</definedName>
    <definedName name="______________________kk29" localSheetId="9">#REF!</definedName>
    <definedName name="______________________kk29" localSheetId="13">#REF!</definedName>
    <definedName name="______________________kk29" localSheetId="14">#REF!</definedName>
    <definedName name="______________________kk29" localSheetId="19">#REF!</definedName>
    <definedName name="______________________kk29" localSheetId="20">#REF!</definedName>
    <definedName name="______________________kk29" localSheetId="21">#REF!</definedName>
    <definedName name="______________________kk29" localSheetId="24">#REF!</definedName>
    <definedName name="______________________kk29" localSheetId="25">#REF!</definedName>
    <definedName name="______________________kk29" localSheetId="30">#REF!</definedName>
    <definedName name="______________________kk29" localSheetId="31">#REF!</definedName>
    <definedName name="______________________kk29" localSheetId="37">#REF!</definedName>
    <definedName name="______________________kk29">#REF!</definedName>
    <definedName name="_____________________kk06" localSheetId="9">#REF!</definedName>
    <definedName name="_____________________kk06" localSheetId="13">#REF!</definedName>
    <definedName name="_____________________kk06" localSheetId="14">#REF!</definedName>
    <definedName name="_____________________kk06" localSheetId="19">#REF!</definedName>
    <definedName name="_____________________kk06" localSheetId="20">#REF!</definedName>
    <definedName name="_____________________kk06" localSheetId="21">#REF!</definedName>
    <definedName name="_____________________kk06" localSheetId="24">#REF!</definedName>
    <definedName name="_____________________kk06" localSheetId="25">#REF!</definedName>
    <definedName name="_____________________kk06" localSheetId="30">#REF!</definedName>
    <definedName name="_____________________kk06" localSheetId="31">#REF!</definedName>
    <definedName name="_____________________kk06" localSheetId="37">#REF!</definedName>
    <definedName name="_____________________kk06">#REF!</definedName>
    <definedName name="_____________________kk29" localSheetId="9">#REF!</definedName>
    <definedName name="_____________________kk29" localSheetId="13">#REF!</definedName>
    <definedName name="_____________________kk29" localSheetId="14">#REF!</definedName>
    <definedName name="_____________________kk29" localSheetId="19">#REF!</definedName>
    <definedName name="_____________________kk29" localSheetId="20">#REF!</definedName>
    <definedName name="_____________________kk29" localSheetId="21">#REF!</definedName>
    <definedName name="_____________________kk29" localSheetId="24">#REF!</definedName>
    <definedName name="_____________________kk29" localSheetId="25">#REF!</definedName>
    <definedName name="_____________________kk29" localSheetId="30">#REF!</definedName>
    <definedName name="_____________________kk29" localSheetId="31">#REF!</definedName>
    <definedName name="_____________________kk29" localSheetId="37">#REF!</definedName>
    <definedName name="_____________________kk29">#REF!</definedName>
    <definedName name="____________________kk06" localSheetId="9">#REF!</definedName>
    <definedName name="____________________kk06" localSheetId="13">#REF!</definedName>
    <definedName name="____________________kk06" localSheetId="14">#REF!</definedName>
    <definedName name="____________________kk06" localSheetId="19">#REF!</definedName>
    <definedName name="____________________kk06" localSheetId="20">#REF!</definedName>
    <definedName name="____________________kk06" localSheetId="21">#REF!</definedName>
    <definedName name="____________________kk06" localSheetId="24">#REF!</definedName>
    <definedName name="____________________kk06" localSheetId="25">#REF!</definedName>
    <definedName name="____________________kk06" localSheetId="30">#REF!</definedName>
    <definedName name="____________________kk06" localSheetId="31">#REF!</definedName>
    <definedName name="____________________kk06" localSheetId="37">#REF!</definedName>
    <definedName name="____________________kk06">#REF!</definedName>
    <definedName name="____________________kk29" localSheetId="9">#REF!</definedName>
    <definedName name="____________________kk29" localSheetId="13">#REF!</definedName>
    <definedName name="____________________kk29" localSheetId="14">#REF!</definedName>
    <definedName name="____________________kk29" localSheetId="19">#REF!</definedName>
    <definedName name="____________________kk29" localSheetId="20">#REF!</definedName>
    <definedName name="____________________kk29" localSheetId="21">#REF!</definedName>
    <definedName name="____________________kk29" localSheetId="24">#REF!</definedName>
    <definedName name="____________________kk29" localSheetId="25">#REF!</definedName>
    <definedName name="____________________kk29" localSheetId="30">#REF!</definedName>
    <definedName name="____________________kk29" localSheetId="31">#REF!</definedName>
    <definedName name="____________________kk29" localSheetId="37">#REF!</definedName>
    <definedName name="____________________kk29">#REF!</definedName>
    <definedName name="___________________kk06" localSheetId="9">#REF!</definedName>
    <definedName name="___________________kk06" localSheetId="13">#REF!</definedName>
    <definedName name="___________________kk06" localSheetId="14">#REF!</definedName>
    <definedName name="___________________kk06" localSheetId="19">#REF!</definedName>
    <definedName name="___________________kk06" localSheetId="20">#REF!</definedName>
    <definedName name="___________________kk06" localSheetId="21">#REF!</definedName>
    <definedName name="___________________kk06" localSheetId="24">#REF!</definedName>
    <definedName name="___________________kk06" localSheetId="25">#REF!</definedName>
    <definedName name="___________________kk06" localSheetId="30">#REF!</definedName>
    <definedName name="___________________kk06" localSheetId="31">#REF!</definedName>
    <definedName name="___________________kk06" localSheetId="37">#REF!</definedName>
    <definedName name="___________________kk06">#REF!</definedName>
    <definedName name="___________________kk29" localSheetId="9">#REF!</definedName>
    <definedName name="___________________kk29" localSheetId="13">#REF!</definedName>
    <definedName name="___________________kk29" localSheetId="14">#REF!</definedName>
    <definedName name="___________________kk29" localSheetId="19">#REF!</definedName>
    <definedName name="___________________kk29" localSheetId="20">#REF!</definedName>
    <definedName name="___________________kk29" localSheetId="21">#REF!</definedName>
    <definedName name="___________________kk29" localSheetId="24">#REF!</definedName>
    <definedName name="___________________kk29" localSheetId="25">#REF!</definedName>
    <definedName name="___________________kk29" localSheetId="30">#REF!</definedName>
    <definedName name="___________________kk29" localSheetId="31">#REF!</definedName>
    <definedName name="___________________kk29" localSheetId="37">#REF!</definedName>
    <definedName name="___________________kk29">#REF!</definedName>
    <definedName name="__________________kk06" localSheetId="9">#REF!</definedName>
    <definedName name="__________________kk06" localSheetId="13">#REF!</definedName>
    <definedName name="__________________kk06" localSheetId="14">#REF!</definedName>
    <definedName name="__________________kk06" localSheetId="19">#REF!</definedName>
    <definedName name="__________________kk06" localSheetId="20">#REF!</definedName>
    <definedName name="__________________kk06" localSheetId="21">#REF!</definedName>
    <definedName name="__________________kk06" localSheetId="24">#REF!</definedName>
    <definedName name="__________________kk06" localSheetId="25">#REF!</definedName>
    <definedName name="__________________kk06" localSheetId="30">#REF!</definedName>
    <definedName name="__________________kk06" localSheetId="31">#REF!</definedName>
    <definedName name="__________________kk06" localSheetId="37">#REF!</definedName>
    <definedName name="__________________kk06">#REF!</definedName>
    <definedName name="__________________kk29" localSheetId="9">#REF!</definedName>
    <definedName name="__________________kk29" localSheetId="13">#REF!</definedName>
    <definedName name="__________________kk29" localSheetId="14">#REF!</definedName>
    <definedName name="__________________kk29" localSheetId="19">#REF!</definedName>
    <definedName name="__________________kk29" localSheetId="20">#REF!</definedName>
    <definedName name="__________________kk29" localSheetId="21">#REF!</definedName>
    <definedName name="__________________kk29" localSheetId="24">#REF!</definedName>
    <definedName name="__________________kk29" localSheetId="25">#REF!</definedName>
    <definedName name="__________________kk29" localSheetId="30">#REF!</definedName>
    <definedName name="__________________kk29" localSheetId="31">#REF!</definedName>
    <definedName name="__________________kk29" localSheetId="37">#REF!</definedName>
    <definedName name="__________________kk29">#REF!</definedName>
    <definedName name="_________________kk06" localSheetId="9">#REF!</definedName>
    <definedName name="_________________kk06" localSheetId="13">#REF!</definedName>
    <definedName name="_________________kk06" localSheetId="14">#REF!</definedName>
    <definedName name="_________________kk06" localSheetId="19">#REF!</definedName>
    <definedName name="_________________kk06" localSheetId="20">#REF!</definedName>
    <definedName name="_________________kk06" localSheetId="21">#REF!</definedName>
    <definedName name="_________________kk06" localSheetId="24">#REF!</definedName>
    <definedName name="_________________kk06" localSheetId="25">#REF!</definedName>
    <definedName name="_________________kk06" localSheetId="30">#REF!</definedName>
    <definedName name="_________________kk06" localSheetId="31">#REF!</definedName>
    <definedName name="_________________kk06" localSheetId="37">#REF!</definedName>
    <definedName name="_________________kk06">#REF!</definedName>
    <definedName name="_________________kk29" localSheetId="9">#REF!</definedName>
    <definedName name="_________________kk29" localSheetId="13">#REF!</definedName>
    <definedName name="_________________kk29" localSheetId="14">#REF!</definedName>
    <definedName name="_________________kk29" localSheetId="19">#REF!</definedName>
    <definedName name="_________________kk29" localSheetId="20">#REF!</definedName>
    <definedName name="_________________kk29" localSheetId="21">#REF!</definedName>
    <definedName name="_________________kk29" localSheetId="24">#REF!</definedName>
    <definedName name="_________________kk29" localSheetId="25">#REF!</definedName>
    <definedName name="_________________kk29" localSheetId="30">#REF!</definedName>
    <definedName name="_________________kk29" localSheetId="31">#REF!</definedName>
    <definedName name="_________________kk29" localSheetId="37">#REF!</definedName>
    <definedName name="_________________kk29">#REF!</definedName>
    <definedName name="________________kk06" localSheetId="9">#REF!</definedName>
    <definedName name="________________kk06" localSheetId="13">#REF!</definedName>
    <definedName name="________________kk06" localSheetId="14">#REF!</definedName>
    <definedName name="________________kk06" localSheetId="19">#REF!</definedName>
    <definedName name="________________kk06" localSheetId="20">#REF!</definedName>
    <definedName name="________________kk06" localSheetId="21">#REF!</definedName>
    <definedName name="________________kk06" localSheetId="24">#REF!</definedName>
    <definedName name="________________kk06" localSheetId="25">#REF!</definedName>
    <definedName name="________________kk06" localSheetId="30">#REF!</definedName>
    <definedName name="________________kk06" localSheetId="31">#REF!</definedName>
    <definedName name="________________kk06" localSheetId="37">#REF!</definedName>
    <definedName name="________________kk06">#REF!</definedName>
    <definedName name="________________kk29" localSheetId="9">#REF!</definedName>
    <definedName name="________________kk29" localSheetId="13">#REF!</definedName>
    <definedName name="________________kk29" localSheetId="14">#REF!</definedName>
    <definedName name="________________kk29" localSheetId="19">#REF!</definedName>
    <definedName name="________________kk29" localSheetId="20">#REF!</definedName>
    <definedName name="________________kk29" localSheetId="21">#REF!</definedName>
    <definedName name="________________kk29" localSheetId="24">#REF!</definedName>
    <definedName name="________________kk29" localSheetId="25">#REF!</definedName>
    <definedName name="________________kk29" localSheetId="30">#REF!</definedName>
    <definedName name="________________kk29" localSheetId="31">#REF!</definedName>
    <definedName name="________________kk29" localSheetId="37">#REF!</definedName>
    <definedName name="________________kk29">#REF!</definedName>
    <definedName name="_______________kk06" localSheetId="9">#REF!</definedName>
    <definedName name="_______________kk06" localSheetId="13">#REF!</definedName>
    <definedName name="_______________kk06" localSheetId="14">#REF!</definedName>
    <definedName name="_______________kk06" localSheetId="19">#REF!</definedName>
    <definedName name="_______________kk06" localSheetId="20">#REF!</definedName>
    <definedName name="_______________kk06" localSheetId="21">#REF!</definedName>
    <definedName name="_______________kk06" localSheetId="24">#REF!</definedName>
    <definedName name="_______________kk06" localSheetId="25">#REF!</definedName>
    <definedName name="_______________kk06" localSheetId="30">#REF!</definedName>
    <definedName name="_______________kk06" localSheetId="31">#REF!</definedName>
    <definedName name="_______________kk06" localSheetId="37">#REF!</definedName>
    <definedName name="_______________kk06">#REF!</definedName>
    <definedName name="_______________kk29" localSheetId="9">#REF!</definedName>
    <definedName name="_______________kk29" localSheetId="13">#REF!</definedName>
    <definedName name="_______________kk29" localSheetId="14">#REF!</definedName>
    <definedName name="_______________kk29" localSheetId="19">#REF!</definedName>
    <definedName name="_______________kk29" localSheetId="20">#REF!</definedName>
    <definedName name="_______________kk29" localSheetId="21">#REF!</definedName>
    <definedName name="_______________kk29" localSheetId="24">#REF!</definedName>
    <definedName name="_______________kk29" localSheetId="25">#REF!</definedName>
    <definedName name="_______________kk29" localSheetId="30">#REF!</definedName>
    <definedName name="_______________kk29" localSheetId="31">#REF!</definedName>
    <definedName name="_______________kk29" localSheetId="37">#REF!</definedName>
    <definedName name="_______________kk29">#REF!</definedName>
    <definedName name="______________kk06" localSheetId="9">#REF!</definedName>
    <definedName name="______________kk06" localSheetId="13">#REF!</definedName>
    <definedName name="______________kk06" localSheetId="14">#REF!</definedName>
    <definedName name="______________kk06" localSheetId="19">#REF!</definedName>
    <definedName name="______________kk06" localSheetId="20">#REF!</definedName>
    <definedName name="______________kk06" localSheetId="21">#REF!</definedName>
    <definedName name="______________kk06" localSheetId="24">#REF!</definedName>
    <definedName name="______________kk06" localSheetId="25">#REF!</definedName>
    <definedName name="______________kk06" localSheetId="30">#REF!</definedName>
    <definedName name="______________kk06" localSheetId="31">#REF!</definedName>
    <definedName name="______________kk06" localSheetId="37">#REF!</definedName>
    <definedName name="______________kk06">#REF!</definedName>
    <definedName name="______________kk29" localSheetId="9">#REF!</definedName>
    <definedName name="______________kk29" localSheetId="13">#REF!</definedName>
    <definedName name="______________kk29" localSheetId="14">#REF!</definedName>
    <definedName name="______________kk29" localSheetId="19">#REF!</definedName>
    <definedName name="______________kk29" localSheetId="20">#REF!</definedName>
    <definedName name="______________kk29" localSheetId="21">#REF!</definedName>
    <definedName name="______________kk29" localSheetId="24">#REF!</definedName>
    <definedName name="______________kk29" localSheetId="25">#REF!</definedName>
    <definedName name="______________kk29" localSheetId="30">#REF!</definedName>
    <definedName name="______________kk29" localSheetId="31">#REF!</definedName>
    <definedName name="______________kk29" localSheetId="37">#REF!</definedName>
    <definedName name="______________kk29">#REF!</definedName>
    <definedName name="_____________kk06" localSheetId="9">#REF!</definedName>
    <definedName name="_____________kk06" localSheetId="13">#REF!</definedName>
    <definedName name="_____________kk06" localSheetId="14">#REF!</definedName>
    <definedName name="_____________kk06" localSheetId="19">#REF!</definedName>
    <definedName name="_____________kk06" localSheetId="20">#REF!</definedName>
    <definedName name="_____________kk06" localSheetId="21">#REF!</definedName>
    <definedName name="_____________kk06" localSheetId="24">#REF!</definedName>
    <definedName name="_____________kk06" localSheetId="25">#REF!</definedName>
    <definedName name="_____________kk06" localSheetId="30">#REF!</definedName>
    <definedName name="_____________kk06" localSheetId="31">#REF!</definedName>
    <definedName name="_____________kk06" localSheetId="37">#REF!</definedName>
    <definedName name="_____________kk06">#REF!</definedName>
    <definedName name="_____________kk29" localSheetId="9">#REF!</definedName>
    <definedName name="_____________kk29" localSheetId="13">#REF!</definedName>
    <definedName name="_____________kk29" localSheetId="14">#REF!</definedName>
    <definedName name="_____________kk29" localSheetId="19">#REF!</definedName>
    <definedName name="_____________kk29" localSheetId="20">#REF!</definedName>
    <definedName name="_____________kk29" localSheetId="21">#REF!</definedName>
    <definedName name="_____________kk29" localSheetId="24">#REF!</definedName>
    <definedName name="_____________kk29" localSheetId="25">#REF!</definedName>
    <definedName name="_____________kk29" localSheetId="30">#REF!</definedName>
    <definedName name="_____________kk29" localSheetId="31">#REF!</definedName>
    <definedName name="_____________kk29" localSheetId="37">#REF!</definedName>
    <definedName name="_____________kk29">#REF!</definedName>
    <definedName name="____________kk06" localSheetId="9">#REF!</definedName>
    <definedName name="____________kk06" localSheetId="13">#REF!</definedName>
    <definedName name="____________kk06" localSheetId="14">#REF!</definedName>
    <definedName name="____________kk06" localSheetId="19">#REF!</definedName>
    <definedName name="____________kk06" localSheetId="20">#REF!</definedName>
    <definedName name="____________kk06" localSheetId="21">#REF!</definedName>
    <definedName name="____________kk06" localSheetId="24">#REF!</definedName>
    <definedName name="____________kk06" localSheetId="25">#REF!</definedName>
    <definedName name="____________kk06" localSheetId="30">#REF!</definedName>
    <definedName name="____________kk06" localSheetId="31">#REF!</definedName>
    <definedName name="____________kk06" localSheetId="37">#REF!</definedName>
    <definedName name="____________kk06">#REF!</definedName>
    <definedName name="____________kk29" localSheetId="9">#REF!</definedName>
    <definedName name="____________kk29" localSheetId="13">#REF!</definedName>
    <definedName name="____________kk29" localSheetId="14">#REF!</definedName>
    <definedName name="____________kk29" localSheetId="19">#REF!</definedName>
    <definedName name="____________kk29" localSheetId="20">#REF!</definedName>
    <definedName name="____________kk29" localSheetId="21">#REF!</definedName>
    <definedName name="____________kk29" localSheetId="24">#REF!</definedName>
    <definedName name="____________kk29" localSheetId="25">#REF!</definedName>
    <definedName name="____________kk29" localSheetId="30">#REF!</definedName>
    <definedName name="____________kk29" localSheetId="31">#REF!</definedName>
    <definedName name="____________kk29" localSheetId="37">#REF!</definedName>
    <definedName name="____________kk29">#REF!</definedName>
    <definedName name="___________kk06" localSheetId="9">#REF!</definedName>
    <definedName name="___________kk06" localSheetId="13">#REF!</definedName>
    <definedName name="___________kk06" localSheetId="14">#REF!</definedName>
    <definedName name="___________kk06" localSheetId="19">#REF!</definedName>
    <definedName name="___________kk06" localSheetId="20">#REF!</definedName>
    <definedName name="___________kk06" localSheetId="21">#REF!</definedName>
    <definedName name="___________kk06" localSheetId="24">#REF!</definedName>
    <definedName name="___________kk06" localSheetId="25">#REF!</definedName>
    <definedName name="___________kk06" localSheetId="30">#REF!</definedName>
    <definedName name="___________kk06" localSheetId="31">#REF!</definedName>
    <definedName name="___________kk06" localSheetId="37">#REF!</definedName>
    <definedName name="___________kk06">#REF!</definedName>
    <definedName name="___________kk29" localSheetId="9">#REF!</definedName>
    <definedName name="___________kk29" localSheetId="13">#REF!</definedName>
    <definedName name="___________kk29" localSheetId="14">#REF!</definedName>
    <definedName name="___________kk29" localSheetId="19">#REF!</definedName>
    <definedName name="___________kk29" localSheetId="20">#REF!</definedName>
    <definedName name="___________kk29" localSheetId="21">#REF!</definedName>
    <definedName name="___________kk29" localSheetId="24">#REF!</definedName>
    <definedName name="___________kk29" localSheetId="25">#REF!</definedName>
    <definedName name="___________kk29" localSheetId="30">#REF!</definedName>
    <definedName name="___________kk29" localSheetId="31">#REF!</definedName>
    <definedName name="___________kk29" localSheetId="37">#REF!</definedName>
    <definedName name="___________kk29">#REF!</definedName>
    <definedName name="__________kk06" localSheetId="9">#REF!</definedName>
    <definedName name="__________kk06" localSheetId="13">#REF!</definedName>
    <definedName name="__________kk06" localSheetId="14">#REF!</definedName>
    <definedName name="__________kk06" localSheetId="19">#REF!</definedName>
    <definedName name="__________kk06" localSheetId="20">#REF!</definedName>
    <definedName name="__________kk06" localSheetId="21">#REF!</definedName>
    <definedName name="__________kk06" localSheetId="24">#REF!</definedName>
    <definedName name="__________kk06" localSheetId="25">#REF!</definedName>
    <definedName name="__________kk06" localSheetId="30">#REF!</definedName>
    <definedName name="__________kk06" localSheetId="31">#REF!</definedName>
    <definedName name="__________kk06" localSheetId="37">#REF!</definedName>
    <definedName name="__________kk06">#REF!</definedName>
    <definedName name="__________kk29" localSheetId="9">#REF!</definedName>
    <definedName name="__________kk29" localSheetId="13">#REF!</definedName>
    <definedName name="__________kk29" localSheetId="14">#REF!</definedName>
    <definedName name="__________kk29" localSheetId="19">#REF!</definedName>
    <definedName name="__________kk29" localSheetId="20">#REF!</definedName>
    <definedName name="__________kk29" localSheetId="21">#REF!</definedName>
    <definedName name="__________kk29" localSheetId="24">#REF!</definedName>
    <definedName name="__________kk29" localSheetId="25">#REF!</definedName>
    <definedName name="__________kk29" localSheetId="30">#REF!</definedName>
    <definedName name="__________kk29" localSheetId="31">#REF!</definedName>
    <definedName name="__________kk29" localSheetId="37">#REF!</definedName>
    <definedName name="__________kk29">#REF!</definedName>
    <definedName name="_________kk06" localSheetId="9">#REF!</definedName>
    <definedName name="_________kk06" localSheetId="13">#REF!</definedName>
    <definedName name="_________kk06" localSheetId="14">#REF!</definedName>
    <definedName name="_________kk06" localSheetId="19">#REF!</definedName>
    <definedName name="_________kk06" localSheetId="20">#REF!</definedName>
    <definedName name="_________kk06" localSheetId="21">#REF!</definedName>
    <definedName name="_________kk06" localSheetId="24">#REF!</definedName>
    <definedName name="_________kk06" localSheetId="25">#REF!</definedName>
    <definedName name="_________kk06" localSheetId="30">#REF!</definedName>
    <definedName name="_________kk06" localSheetId="31">#REF!</definedName>
    <definedName name="_________kk06" localSheetId="37">#REF!</definedName>
    <definedName name="_________kk06">#REF!</definedName>
    <definedName name="_________kk29" localSheetId="9">#REF!</definedName>
    <definedName name="_________kk29" localSheetId="13">#REF!</definedName>
    <definedName name="_________kk29" localSheetId="14">#REF!</definedName>
    <definedName name="_________kk29" localSheetId="19">#REF!</definedName>
    <definedName name="_________kk29" localSheetId="20">#REF!</definedName>
    <definedName name="_________kk29" localSheetId="21">#REF!</definedName>
    <definedName name="_________kk29" localSheetId="24">#REF!</definedName>
    <definedName name="_________kk29" localSheetId="25">#REF!</definedName>
    <definedName name="_________kk29" localSheetId="30">#REF!</definedName>
    <definedName name="_________kk29" localSheetId="31">#REF!</definedName>
    <definedName name="_________kk29" localSheetId="37">#REF!</definedName>
    <definedName name="_________kk29">#REF!</definedName>
    <definedName name="________kk06" localSheetId="9">#REF!</definedName>
    <definedName name="________kk06" localSheetId="13">#REF!</definedName>
    <definedName name="________kk06" localSheetId="14">#REF!</definedName>
    <definedName name="________kk06" localSheetId="19">#REF!</definedName>
    <definedName name="________kk06" localSheetId="20">#REF!</definedName>
    <definedName name="________kk06" localSheetId="21">#REF!</definedName>
    <definedName name="________kk06" localSheetId="24">#REF!</definedName>
    <definedName name="________kk06" localSheetId="25">#REF!</definedName>
    <definedName name="________kk06" localSheetId="30">#REF!</definedName>
    <definedName name="________kk06" localSheetId="31">#REF!</definedName>
    <definedName name="________kk06" localSheetId="37">#REF!</definedName>
    <definedName name="________kk06">#REF!</definedName>
    <definedName name="________kk29" localSheetId="9">#REF!</definedName>
    <definedName name="________kk29" localSheetId="13">#REF!</definedName>
    <definedName name="________kk29" localSheetId="14">#REF!</definedName>
    <definedName name="________kk29" localSheetId="19">#REF!</definedName>
    <definedName name="________kk29" localSheetId="20">#REF!</definedName>
    <definedName name="________kk29" localSheetId="21">#REF!</definedName>
    <definedName name="________kk29" localSheetId="24">#REF!</definedName>
    <definedName name="________kk29" localSheetId="25">#REF!</definedName>
    <definedName name="________kk29" localSheetId="30">#REF!</definedName>
    <definedName name="________kk29" localSheetId="31">#REF!</definedName>
    <definedName name="________kk29" localSheetId="37">#REF!</definedName>
    <definedName name="________kk29">#REF!</definedName>
    <definedName name="_______kk06" localSheetId="9">#REF!</definedName>
    <definedName name="_______kk06" localSheetId="13">#REF!</definedName>
    <definedName name="_______kk06" localSheetId="14">#REF!</definedName>
    <definedName name="_______kk06" localSheetId="19">#REF!</definedName>
    <definedName name="_______kk06" localSheetId="20">#REF!</definedName>
    <definedName name="_______kk06" localSheetId="21">#REF!</definedName>
    <definedName name="_______kk06" localSheetId="24">#REF!</definedName>
    <definedName name="_______kk06" localSheetId="25">#REF!</definedName>
    <definedName name="_______kk06" localSheetId="30">#REF!</definedName>
    <definedName name="_______kk06" localSheetId="31">#REF!</definedName>
    <definedName name="_______kk06" localSheetId="37">#REF!</definedName>
    <definedName name="_______kk06">#REF!</definedName>
    <definedName name="_______kk29" localSheetId="9">#REF!</definedName>
    <definedName name="_______kk29" localSheetId="13">#REF!</definedName>
    <definedName name="_______kk29" localSheetId="14">#REF!</definedName>
    <definedName name="_______kk29" localSheetId="19">#REF!</definedName>
    <definedName name="_______kk29" localSheetId="20">#REF!</definedName>
    <definedName name="_______kk29" localSheetId="21">#REF!</definedName>
    <definedName name="_______kk29" localSheetId="24">#REF!</definedName>
    <definedName name="_______kk29" localSheetId="25">#REF!</definedName>
    <definedName name="_______kk29" localSheetId="30">#REF!</definedName>
    <definedName name="_______kk29" localSheetId="31">#REF!</definedName>
    <definedName name="_______kk29" localSheetId="37">#REF!</definedName>
    <definedName name="_______kk29">#REF!</definedName>
    <definedName name="______kk06" localSheetId="9">#REF!</definedName>
    <definedName name="______kk06" localSheetId="13">#REF!</definedName>
    <definedName name="______kk06" localSheetId="14">#REF!</definedName>
    <definedName name="______kk06" localSheetId="19">#REF!</definedName>
    <definedName name="______kk06" localSheetId="20">#REF!</definedName>
    <definedName name="______kk06" localSheetId="21">#REF!</definedName>
    <definedName name="______kk06" localSheetId="24">#REF!</definedName>
    <definedName name="______kk06" localSheetId="25">#REF!</definedName>
    <definedName name="______kk06" localSheetId="30">#REF!</definedName>
    <definedName name="______kk06" localSheetId="31">#REF!</definedName>
    <definedName name="______kk06" localSheetId="37">#REF!</definedName>
    <definedName name="______kk06">#REF!</definedName>
    <definedName name="______kk29" localSheetId="9">#REF!</definedName>
    <definedName name="______kk29" localSheetId="13">#REF!</definedName>
    <definedName name="______kk29" localSheetId="14">#REF!</definedName>
    <definedName name="______kk29" localSheetId="19">#REF!</definedName>
    <definedName name="______kk29" localSheetId="20">#REF!</definedName>
    <definedName name="______kk29" localSheetId="21">#REF!</definedName>
    <definedName name="______kk29" localSheetId="24">#REF!</definedName>
    <definedName name="______kk29" localSheetId="25">#REF!</definedName>
    <definedName name="______kk29" localSheetId="30">#REF!</definedName>
    <definedName name="______kk29" localSheetId="31">#REF!</definedName>
    <definedName name="______kk29" localSheetId="37">#REF!</definedName>
    <definedName name="______kk29">#REF!</definedName>
    <definedName name="_____kk06" localSheetId="9">#REF!</definedName>
    <definedName name="_____kk06" localSheetId="13">#REF!</definedName>
    <definedName name="_____kk06" localSheetId="14">#REF!</definedName>
    <definedName name="_____kk06" localSheetId="19">#REF!</definedName>
    <definedName name="_____kk06" localSheetId="20">#REF!</definedName>
    <definedName name="_____kk06" localSheetId="21">#REF!</definedName>
    <definedName name="_____kk06" localSheetId="24">#REF!</definedName>
    <definedName name="_____kk06" localSheetId="25">#REF!</definedName>
    <definedName name="_____kk06" localSheetId="30">#REF!</definedName>
    <definedName name="_____kk06" localSheetId="31">#REF!</definedName>
    <definedName name="_____kk06" localSheetId="37">#REF!</definedName>
    <definedName name="_____kk06">#REF!</definedName>
    <definedName name="_____kk29" localSheetId="9">#REF!</definedName>
    <definedName name="_____kk29" localSheetId="13">#REF!</definedName>
    <definedName name="_____kk29" localSheetId="14">#REF!</definedName>
    <definedName name="_____kk29" localSheetId="19">#REF!</definedName>
    <definedName name="_____kk29" localSheetId="20">#REF!</definedName>
    <definedName name="_____kk29" localSheetId="21">#REF!</definedName>
    <definedName name="_____kk29" localSheetId="24">#REF!</definedName>
    <definedName name="_____kk29" localSheetId="25">#REF!</definedName>
    <definedName name="_____kk29" localSheetId="30">#REF!</definedName>
    <definedName name="_____kk29" localSheetId="31">#REF!</definedName>
    <definedName name="_____kk29" localSheetId="37">#REF!</definedName>
    <definedName name="_____kk29">#REF!</definedName>
    <definedName name="____kk06" localSheetId="9">#REF!</definedName>
    <definedName name="____kk06" localSheetId="13">#REF!</definedName>
    <definedName name="____kk06" localSheetId="14">#REF!</definedName>
    <definedName name="____kk06" localSheetId="19">#REF!</definedName>
    <definedName name="____kk06" localSheetId="20">#REF!</definedName>
    <definedName name="____kk06" localSheetId="21">#REF!</definedName>
    <definedName name="____kk06" localSheetId="24">#REF!</definedName>
    <definedName name="____kk06" localSheetId="25">#REF!</definedName>
    <definedName name="____kk06" localSheetId="30">#REF!</definedName>
    <definedName name="____kk06" localSheetId="31">#REF!</definedName>
    <definedName name="____kk06" localSheetId="37">#REF!</definedName>
    <definedName name="____kk06">#REF!</definedName>
    <definedName name="____kk29" localSheetId="9">#REF!</definedName>
    <definedName name="____kk29" localSheetId="13">#REF!</definedName>
    <definedName name="____kk29" localSheetId="14">#REF!</definedName>
    <definedName name="____kk29" localSheetId="19">#REF!</definedName>
    <definedName name="____kk29" localSheetId="20">#REF!</definedName>
    <definedName name="____kk29" localSheetId="21">#REF!</definedName>
    <definedName name="____kk29" localSheetId="24">#REF!</definedName>
    <definedName name="____kk29" localSheetId="25">#REF!</definedName>
    <definedName name="____kk29" localSheetId="30">#REF!</definedName>
    <definedName name="____kk29" localSheetId="31">#REF!</definedName>
    <definedName name="____kk29" localSheetId="37">#REF!</definedName>
    <definedName name="____kk29">#REF!</definedName>
    <definedName name="___kk06" localSheetId="9">#REF!</definedName>
    <definedName name="___kk06" localSheetId="13">#REF!</definedName>
    <definedName name="___kk06" localSheetId="14">#REF!</definedName>
    <definedName name="___kk06" localSheetId="15">#REF!</definedName>
    <definedName name="___kk06" localSheetId="17">#REF!</definedName>
    <definedName name="___kk06" localSheetId="16">#REF!</definedName>
    <definedName name="___kk06" localSheetId="18">#REF!</definedName>
    <definedName name="___kk06" localSheetId="19">#REF!</definedName>
    <definedName name="___kk06" localSheetId="20">#REF!</definedName>
    <definedName name="___kk06" localSheetId="21">#REF!</definedName>
    <definedName name="___kk06" localSheetId="24">#REF!</definedName>
    <definedName name="___kk06" localSheetId="25">#REF!</definedName>
    <definedName name="___kk06" localSheetId="30">#REF!</definedName>
    <definedName name="___kk06" localSheetId="31">#REF!</definedName>
    <definedName name="___kk06" localSheetId="37">#REF!</definedName>
    <definedName name="___kk06">#REF!</definedName>
    <definedName name="___kk29" localSheetId="9">#REF!</definedName>
    <definedName name="___kk29" localSheetId="13">#REF!</definedName>
    <definedName name="___kk29" localSheetId="14">#REF!</definedName>
    <definedName name="___kk29" localSheetId="15">#REF!</definedName>
    <definedName name="___kk29" localSheetId="17">#REF!</definedName>
    <definedName name="___kk29" localSheetId="16">#REF!</definedName>
    <definedName name="___kk29" localSheetId="18">#REF!</definedName>
    <definedName name="___kk29" localSheetId="19">#REF!</definedName>
    <definedName name="___kk29" localSheetId="20">#REF!</definedName>
    <definedName name="___kk29" localSheetId="21">#REF!</definedName>
    <definedName name="___kk29" localSheetId="24">#REF!</definedName>
    <definedName name="___kk29" localSheetId="25">#REF!</definedName>
    <definedName name="___kk29" localSheetId="30">#REF!</definedName>
    <definedName name="___kk29" localSheetId="31">#REF!</definedName>
    <definedName name="___kk29" localSheetId="37">#REF!</definedName>
    <definedName name="___kk29">#REF!</definedName>
    <definedName name="__08">#N/A</definedName>
    <definedName name="__kk06" localSheetId="2">#REF!</definedName>
    <definedName name="__kk06" localSheetId="9">#REF!</definedName>
    <definedName name="__kk06" localSheetId="13">#REF!</definedName>
    <definedName name="__kk06" localSheetId="14">#REF!</definedName>
    <definedName name="__kk06" localSheetId="15">#REF!</definedName>
    <definedName name="__kk06" localSheetId="17">#REF!</definedName>
    <definedName name="__kk06" localSheetId="16">#REF!</definedName>
    <definedName name="__kk06" localSheetId="18">#REF!</definedName>
    <definedName name="__kk06" localSheetId="19">#REF!</definedName>
    <definedName name="__kk06" localSheetId="20">#REF!</definedName>
    <definedName name="__kk06" localSheetId="21">#REF!</definedName>
    <definedName name="__kk06" localSheetId="24">#REF!</definedName>
    <definedName name="__kk06" localSheetId="25">#REF!</definedName>
    <definedName name="__kk06" localSheetId="26">#REF!</definedName>
    <definedName name="__kk06" localSheetId="30">#REF!</definedName>
    <definedName name="__kk06" localSheetId="31">#REF!</definedName>
    <definedName name="__kk06" localSheetId="27">#REF!</definedName>
    <definedName name="__kk06" localSheetId="0">#REF!</definedName>
    <definedName name="__kk06" localSheetId="37">#REF!</definedName>
    <definedName name="__kk06">#REF!</definedName>
    <definedName name="__kk29" localSheetId="2">#REF!</definedName>
    <definedName name="__kk29" localSheetId="9">#REF!</definedName>
    <definedName name="__kk29" localSheetId="13">#REF!</definedName>
    <definedName name="__kk29" localSheetId="14">#REF!</definedName>
    <definedName name="__kk29" localSheetId="15">#REF!</definedName>
    <definedName name="__kk29" localSheetId="17">#REF!</definedName>
    <definedName name="__kk29" localSheetId="16">#REF!</definedName>
    <definedName name="__kk29" localSheetId="18">#REF!</definedName>
    <definedName name="__kk29" localSheetId="19">#REF!</definedName>
    <definedName name="__kk29" localSheetId="20">#REF!</definedName>
    <definedName name="__kk29" localSheetId="21">#REF!</definedName>
    <definedName name="__kk29" localSheetId="24">#REF!</definedName>
    <definedName name="__kk29" localSheetId="25">#REF!</definedName>
    <definedName name="__kk29" localSheetId="26">#REF!</definedName>
    <definedName name="__kk29" localSheetId="30">#REF!</definedName>
    <definedName name="__kk29" localSheetId="31">#REF!</definedName>
    <definedName name="__kk29" localSheetId="27">#REF!</definedName>
    <definedName name="__kk29" localSheetId="37">#REF!</definedName>
    <definedName name="__kk29">#REF!</definedName>
    <definedName name="_xlnm._FilterDatabase" localSheetId="2" hidden="1">'1 介護給付費等　体制等状況一覧（新）'!$A$7:$BH$38</definedName>
    <definedName name="_xlnm._FilterDatabase" localSheetId="0" hidden="1">提出書類チェック表!$A$7:$J$83</definedName>
    <definedName name="_kk06" localSheetId="2">#REF!</definedName>
    <definedName name="_kk06" localSheetId="9">#REF!</definedName>
    <definedName name="_kk06" localSheetId="13">#REF!</definedName>
    <definedName name="_kk06" localSheetId="14">#REF!</definedName>
    <definedName name="_kk06" localSheetId="15">#REF!</definedName>
    <definedName name="_kk06" localSheetId="17">#REF!</definedName>
    <definedName name="_kk06" localSheetId="16">#REF!</definedName>
    <definedName name="_kk06" localSheetId="18">#REF!</definedName>
    <definedName name="_kk06" localSheetId="19">#REF!</definedName>
    <definedName name="_kk06" localSheetId="20">#REF!</definedName>
    <definedName name="_kk06" localSheetId="21">#REF!</definedName>
    <definedName name="_kk06" localSheetId="24">#REF!</definedName>
    <definedName name="_kk06" localSheetId="25">#REF!</definedName>
    <definedName name="_kk06" localSheetId="26">#REF!</definedName>
    <definedName name="_kk06" localSheetId="30">#REF!</definedName>
    <definedName name="_kk06" localSheetId="31">#REF!</definedName>
    <definedName name="_kk06" localSheetId="27">#REF!</definedName>
    <definedName name="_kk06" localSheetId="0">#REF!</definedName>
    <definedName name="_kk06" localSheetId="37">#REF!</definedName>
    <definedName name="_kk06">#REF!</definedName>
    <definedName name="_kk29" localSheetId="2">#REF!</definedName>
    <definedName name="_kk29" localSheetId="9">#REF!</definedName>
    <definedName name="_kk29" localSheetId="13">#REF!</definedName>
    <definedName name="_kk29" localSheetId="14">#REF!</definedName>
    <definedName name="_kk29" localSheetId="15">#REF!</definedName>
    <definedName name="_kk29" localSheetId="17">#REF!</definedName>
    <definedName name="_kk29" localSheetId="16">#REF!</definedName>
    <definedName name="_kk29" localSheetId="18">#REF!</definedName>
    <definedName name="_kk29" localSheetId="19">#REF!</definedName>
    <definedName name="_kk29" localSheetId="20">#REF!</definedName>
    <definedName name="_kk29" localSheetId="21">#REF!</definedName>
    <definedName name="_kk29" localSheetId="24">#REF!</definedName>
    <definedName name="_kk29" localSheetId="25">#REF!</definedName>
    <definedName name="_kk29" localSheetId="30">#REF!</definedName>
    <definedName name="_kk29" localSheetId="31">#REF!</definedName>
    <definedName name="_kk29" localSheetId="37">#REF!</definedName>
    <definedName name="_kk29">#REF!</definedName>
    <definedName name="_new1" localSheetId="15">#REF!</definedName>
    <definedName name="_new1" localSheetId="24">#REF!</definedName>
    <definedName name="_new1" localSheetId="26">#REF!</definedName>
    <definedName name="_new1" localSheetId="27">#REF!</definedName>
    <definedName name="_new1" localSheetId="37">#REF!</definedName>
    <definedName name="_new1">#REF!</definedName>
    <definedName name="②従業者の員数" localSheetId="15">#REF!</definedName>
    <definedName name="②従業者の員数" localSheetId="24">#REF!</definedName>
    <definedName name="②従業者の員数" localSheetId="26">#REF!</definedName>
    <definedName name="②従業者の員数" localSheetId="27">#REF!</definedName>
    <definedName name="②従業者の員数" localSheetId="37">#REF!</definedName>
    <definedName name="②従業者の員数">#REF!</definedName>
    <definedName name="a" localSheetId="15">#REF!</definedName>
    <definedName name="a" localSheetId="24">#REF!</definedName>
    <definedName name="a" localSheetId="26">#REF!</definedName>
    <definedName name="a" localSheetId="27">#REF!</definedName>
    <definedName name="a" localSheetId="37">#REF!</definedName>
    <definedName name="a">#REF!</definedName>
    <definedName name="aa" localSheetId="15">#REF!</definedName>
    <definedName name="aa" localSheetId="24">#REF!</definedName>
    <definedName name="aa" localSheetId="26">#REF!</definedName>
    <definedName name="aa" localSheetId="27">#REF!</definedName>
    <definedName name="aa" localSheetId="37">#REF!</definedName>
    <definedName name="aa">#REF!</definedName>
    <definedName name="aaaaa" localSheetId="15">#REF!</definedName>
    <definedName name="aaaaa" localSheetId="24">#REF!</definedName>
    <definedName name="aaaaa" localSheetId="26">#REF!</definedName>
    <definedName name="aaaaa" localSheetId="27">#REF!</definedName>
    <definedName name="aaaaa" localSheetId="37">#REF!</definedName>
    <definedName name="aaaaa">#REF!</definedName>
    <definedName name="aaaaaaaaaaaaa" localSheetId="15">#REF!</definedName>
    <definedName name="aaaaaaaaaaaaa" localSheetId="24">#REF!</definedName>
    <definedName name="aaaaaaaaaaaaa" localSheetId="26">#REF!</definedName>
    <definedName name="aaaaaaaaaaaaa" localSheetId="27">#REF!</definedName>
    <definedName name="aaaaaaaaaaaaa" localSheetId="37">#REF!</definedName>
    <definedName name="aaaaaaaaaaaaa">#REF!</definedName>
    <definedName name="asasasasasasa" localSheetId="15">#REF!</definedName>
    <definedName name="asasasasasasa" localSheetId="24">#REF!</definedName>
    <definedName name="asasasasasasa" localSheetId="26">#REF!</definedName>
    <definedName name="asasasasasasa" localSheetId="27">#REF!</definedName>
    <definedName name="asasasasasasa" localSheetId="37">#REF!</definedName>
    <definedName name="asasasasasasa">#REF!</definedName>
    <definedName name="Avrg" localSheetId="9">#REF!</definedName>
    <definedName name="Avrg" localSheetId="13">#REF!</definedName>
    <definedName name="Avrg" localSheetId="14">#REF!</definedName>
    <definedName name="Avrg" localSheetId="15">#REF!</definedName>
    <definedName name="Avrg" localSheetId="17">#REF!</definedName>
    <definedName name="Avrg" localSheetId="16">#REF!</definedName>
    <definedName name="Avrg" localSheetId="18">#REF!</definedName>
    <definedName name="Avrg" localSheetId="19">#REF!</definedName>
    <definedName name="Avrg" localSheetId="20">#REF!</definedName>
    <definedName name="Avrg" localSheetId="21">#REF!</definedName>
    <definedName name="Avrg" localSheetId="24">#REF!</definedName>
    <definedName name="Avrg" localSheetId="25">#REF!</definedName>
    <definedName name="Avrg" localSheetId="30">#REF!</definedName>
    <definedName name="Avrg" localSheetId="31">#REF!</definedName>
    <definedName name="Avrg" localSheetId="37">#REF!</definedName>
    <definedName name="Avrg">#REF!</definedName>
    <definedName name="avrg1" localSheetId="9">#REF!</definedName>
    <definedName name="avrg1" localSheetId="13">#REF!</definedName>
    <definedName name="avrg1" localSheetId="14">#REF!</definedName>
    <definedName name="avrg1" localSheetId="15">#REF!</definedName>
    <definedName name="avrg1" localSheetId="17">#REF!</definedName>
    <definedName name="avrg1" localSheetId="16">#REF!</definedName>
    <definedName name="avrg1" localSheetId="18">#REF!</definedName>
    <definedName name="avrg1" localSheetId="19">#REF!</definedName>
    <definedName name="avrg1" localSheetId="20">#REF!</definedName>
    <definedName name="avrg1" localSheetId="21">#REF!</definedName>
    <definedName name="avrg1" localSheetId="24">#REF!</definedName>
    <definedName name="avrg1" localSheetId="25">#REF!</definedName>
    <definedName name="avrg1" localSheetId="30">#REF!</definedName>
    <definedName name="avrg1" localSheetId="31">#REF!</definedName>
    <definedName name="avrg1" localSheetId="37">#REF!</definedName>
    <definedName name="avrg1">#REF!</definedName>
    <definedName name="b" localSheetId="15">#REF!</definedName>
    <definedName name="b" localSheetId="24">#REF!</definedName>
    <definedName name="b" localSheetId="26">#REF!</definedName>
    <definedName name="b" localSheetId="27">#REF!</definedName>
    <definedName name="b" localSheetId="37">#REF!</definedName>
    <definedName name="b">#REF!</definedName>
    <definedName name="chiba" localSheetId="15">#REF!</definedName>
    <definedName name="chiba" localSheetId="24">#REF!</definedName>
    <definedName name="chiba" localSheetId="26">#REF!</definedName>
    <definedName name="chiba" localSheetId="27">#REF!</definedName>
    <definedName name="chiba" localSheetId="37">#REF!</definedName>
    <definedName name="chiba">#REF!</definedName>
    <definedName name="CSV_サービス情報" localSheetId="15">#REF!</definedName>
    <definedName name="CSV_サービス情報" localSheetId="24">#REF!</definedName>
    <definedName name="CSV_サービス情報" localSheetId="26">#REF!</definedName>
    <definedName name="CSV_サービス情報" localSheetId="27">#REF!</definedName>
    <definedName name="CSV_サービス情報" localSheetId="37">#REF!</definedName>
    <definedName name="CSV_サービス情報">#REF!</definedName>
    <definedName name="CSV_口座振込依頼書" localSheetId="15">#REF!</definedName>
    <definedName name="CSV_口座振込依頼書" localSheetId="24">#REF!</definedName>
    <definedName name="CSV_口座振込依頼書" localSheetId="26">#REF!</definedName>
    <definedName name="CSV_口座振込依頼書" localSheetId="27">#REF!</definedName>
    <definedName name="CSV_口座振込依頼書" localSheetId="37">#REF!</definedName>
    <definedName name="CSV_口座振込依頼書">#REF!</definedName>
    <definedName name="CSV_追加情報" localSheetId="15">#REF!</definedName>
    <definedName name="CSV_追加情報" localSheetId="24">#REF!</definedName>
    <definedName name="CSV_追加情報" localSheetId="26">#REF!</definedName>
    <definedName name="CSV_追加情報" localSheetId="27">#REF!</definedName>
    <definedName name="CSV_追加情報" localSheetId="37">#REF!</definedName>
    <definedName name="CSV_追加情報">#REF!</definedName>
    <definedName name="CSV_付表１" localSheetId="15">#REF!</definedName>
    <definedName name="CSV_付表１" localSheetId="24">#REF!</definedName>
    <definedName name="CSV_付表１" localSheetId="26">#REF!</definedName>
    <definedName name="CSV_付表１" localSheetId="27">#REF!</definedName>
    <definedName name="CSV_付表１" localSheetId="37">#REF!</definedName>
    <definedName name="CSV_付表１">#REF!</definedName>
    <definedName name="CSV_付表１＿２" localSheetId="15">#REF!</definedName>
    <definedName name="CSV_付表１＿２" localSheetId="24">#REF!</definedName>
    <definedName name="CSV_付表１＿２" localSheetId="26">#REF!</definedName>
    <definedName name="CSV_付表１＿２" localSheetId="27">#REF!</definedName>
    <definedName name="CSV_付表１＿２" localSheetId="37">#REF!</definedName>
    <definedName name="CSV_付表１＿２">#REF!</definedName>
    <definedName name="CSV_付表１０" localSheetId="15">#REF!</definedName>
    <definedName name="CSV_付表１０" localSheetId="24">#REF!</definedName>
    <definedName name="CSV_付表１０" localSheetId="26">#REF!</definedName>
    <definedName name="CSV_付表１０" localSheetId="27">#REF!</definedName>
    <definedName name="CSV_付表１０" localSheetId="37">#REF!</definedName>
    <definedName name="CSV_付表１０">#REF!</definedName>
    <definedName name="CSV_付表１０＿２" localSheetId="15">#REF!</definedName>
    <definedName name="CSV_付表１０＿２" localSheetId="24">#REF!</definedName>
    <definedName name="CSV_付表１０＿２" localSheetId="26">#REF!</definedName>
    <definedName name="CSV_付表１０＿２" localSheetId="27">#REF!</definedName>
    <definedName name="CSV_付表１０＿２" localSheetId="37">#REF!</definedName>
    <definedName name="CSV_付表１０＿２">#REF!</definedName>
    <definedName name="CSV_付表１１" localSheetId="15">#REF!</definedName>
    <definedName name="CSV_付表１１" localSheetId="24">#REF!</definedName>
    <definedName name="CSV_付表１１" localSheetId="26">#REF!</definedName>
    <definedName name="CSV_付表１１" localSheetId="27">#REF!</definedName>
    <definedName name="CSV_付表１１" localSheetId="37">#REF!</definedName>
    <definedName name="CSV_付表１１">#REF!</definedName>
    <definedName name="CSV_付表１１＿２" localSheetId="15">#REF!</definedName>
    <definedName name="CSV_付表１１＿２" localSheetId="24">#REF!</definedName>
    <definedName name="CSV_付表１１＿２" localSheetId="26">#REF!</definedName>
    <definedName name="CSV_付表１１＿２" localSheetId="27">#REF!</definedName>
    <definedName name="CSV_付表１１＿２" localSheetId="37">#REF!</definedName>
    <definedName name="CSV_付表１１＿２">#REF!</definedName>
    <definedName name="CSV_付表１２" localSheetId="15">#REF!</definedName>
    <definedName name="CSV_付表１２" localSheetId="24">#REF!</definedName>
    <definedName name="CSV_付表１２" localSheetId="26">#REF!</definedName>
    <definedName name="CSV_付表１２" localSheetId="27">#REF!</definedName>
    <definedName name="CSV_付表１２" localSheetId="37">#REF!</definedName>
    <definedName name="CSV_付表１２">#REF!</definedName>
    <definedName name="CSV_付表１２＿２" localSheetId="15">#REF!</definedName>
    <definedName name="CSV_付表１２＿２" localSheetId="24">#REF!</definedName>
    <definedName name="CSV_付表１２＿２" localSheetId="26">#REF!</definedName>
    <definedName name="CSV_付表１２＿２" localSheetId="27">#REF!</definedName>
    <definedName name="CSV_付表１２＿２" localSheetId="37">#REF!</definedName>
    <definedName name="CSV_付表１２＿２">#REF!</definedName>
    <definedName name="CSV_付表１３その１" localSheetId="15">#REF!</definedName>
    <definedName name="CSV_付表１３その１" localSheetId="24">#REF!</definedName>
    <definedName name="CSV_付表１３その１" localSheetId="26">#REF!</definedName>
    <definedName name="CSV_付表１３その１" localSheetId="27">#REF!</definedName>
    <definedName name="CSV_付表１３その１" localSheetId="37">#REF!</definedName>
    <definedName name="CSV_付表１３その１">#REF!</definedName>
    <definedName name="CSV_付表１３その２" localSheetId="15">#REF!</definedName>
    <definedName name="CSV_付表１３その２" localSheetId="24">#REF!</definedName>
    <definedName name="CSV_付表１３その２" localSheetId="26">#REF!</definedName>
    <definedName name="CSV_付表１３その２" localSheetId="27">#REF!</definedName>
    <definedName name="CSV_付表１３その２" localSheetId="37">#REF!</definedName>
    <definedName name="CSV_付表１３その２">#REF!</definedName>
    <definedName name="CSV_付表１４" localSheetId="15">#REF!</definedName>
    <definedName name="CSV_付表１４" localSheetId="24">#REF!</definedName>
    <definedName name="CSV_付表１４" localSheetId="26">#REF!</definedName>
    <definedName name="CSV_付表１４" localSheetId="27">#REF!</definedName>
    <definedName name="CSV_付表１４" localSheetId="37">#REF!</definedName>
    <definedName name="CSV_付表１４">#REF!</definedName>
    <definedName name="CSV_付表２" localSheetId="15">#REF!</definedName>
    <definedName name="CSV_付表２" localSheetId="24">#REF!</definedName>
    <definedName name="CSV_付表２" localSheetId="26">#REF!</definedName>
    <definedName name="CSV_付表２" localSheetId="27">#REF!</definedName>
    <definedName name="CSV_付表２" localSheetId="37">#REF!</definedName>
    <definedName name="CSV_付表２">#REF!</definedName>
    <definedName name="CSV_付表３" localSheetId="15">#REF!</definedName>
    <definedName name="CSV_付表３" localSheetId="24">#REF!</definedName>
    <definedName name="CSV_付表３" localSheetId="26">#REF!</definedName>
    <definedName name="CSV_付表３" localSheetId="27">#REF!</definedName>
    <definedName name="CSV_付表３" localSheetId="37">#REF!</definedName>
    <definedName name="CSV_付表３">#REF!</definedName>
    <definedName name="CSV_付表３＿２" localSheetId="15">#REF!</definedName>
    <definedName name="CSV_付表３＿２" localSheetId="24">#REF!</definedName>
    <definedName name="CSV_付表３＿２" localSheetId="26">#REF!</definedName>
    <definedName name="CSV_付表３＿２" localSheetId="27">#REF!</definedName>
    <definedName name="CSV_付表３＿２" localSheetId="37">#REF!</definedName>
    <definedName name="CSV_付表３＿２">#REF!</definedName>
    <definedName name="CSV_付表４" localSheetId="15">#REF!</definedName>
    <definedName name="CSV_付表４" localSheetId="24">#REF!</definedName>
    <definedName name="CSV_付表４" localSheetId="26">#REF!</definedName>
    <definedName name="CSV_付表４" localSheetId="27">#REF!</definedName>
    <definedName name="CSV_付表４" localSheetId="37">#REF!</definedName>
    <definedName name="CSV_付表４">#REF!</definedName>
    <definedName name="CSV_付表５" localSheetId="15">#REF!</definedName>
    <definedName name="CSV_付表５" localSheetId="24">#REF!</definedName>
    <definedName name="CSV_付表５" localSheetId="26">#REF!</definedName>
    <definedName name="CSV_付表５" localSheetId="27">#REF!</definedName>
    <definedName name="CSV_付表５" localSheetId="37">#REF!</definedName>
    <definedName name="CSV_付表５">#REF!</definedName>
    <definedName name="CSV_付表６" localSheetId="15">#REF!</definedName>
    <definedName name="CSV_付表６" localSheetId="24">#REF!</definedName>
    <definedName name="CSV_付表６" localSheetId="26">#REF!</definedName>
    <definedName name="CSV_付表６" localSheetId="27">#REF!</definedName>
    <definedName name="CSV_付表６" localSheetId="37">#REF!</definedName>
    <definedName name="CSV_付表６">#REF!</definedName>
    <definedName name="CSV_付表７" localSheetId="15">#REF!</definedName>
    <definedName name="CSV_付表７" localSheetId="24">#REF!</definedName>
    <definedName name="CSV_付表７" localSheetId="26">#REF!</definedName>
    <definedName name="CSV_付表７" localSheetId="27">#REF!</definedName>
    <definedName name="CSV_付表７" localSheetId="37">#REF!</definedName>
    <definedName name="CSV_付表７">#REF!</definedName>
    <definedName name="CSV_付表８その１" localSheetId="15">#REF!</definedName>
    <definedName name="CSV_付表８その１" localSheetId="24">#REF!</definedName>
    <definedName name="CSV_付表８その１" localSheetId="26">#REF!</definedName>
    <definedName name="CSV_付表８その１" localSheetId="27">#REF!</definedName>
    <definedName name="CSV_付表８その１" localSheetId="37">#REF!</definedName>
    <definedName name="CSV_付表８その１">#REF!</definedName>
    <definedName name="CSV_付表８その２" localSheetId="15">#REF!</definedName>
    <definedName name="CSV_付表８その２" localSheetId="24">#REF!</definedName>
    <definedName name="CSV_付表８その２" localSheetId="26">#REF!</definedName>
    <definedName name="CSV_付表８その２" localSheetId="27">#REF!</definedName>
    <definedName name="CSV_付表８その２" localSheetId="37">#REF!</definedName>
    <definedName name="CSV_付表８その２">#REF!</definedName>
    <definedName name="CSV_付表８その３" localSheetId="15">#REF!</definedName>
    <definedName name="CSV_付表８その３" localSheetId="24">#REF!</definedName>
    <definedName name="CSV_付表８その３" localSheetId="26">#REF!</definedName>
    <definedName name="CSV_付表８その３" localSheetId="27">#REF!</definedName>
    <definedName name="CSV_付表８その３" localSheetId="37">#REF!</definedName>
    <definedName name="CSV_付表８その３">#REF!</definedName>
    <definedName name="CSV_付表９" localSheetId="15">#REF!</definedName>
    <definedName name="CSV_付表９" localSheetId="24">#REF!</definedName>
    <definedName name="CSV_付表９" localSheetId="26">#REF!</definedName>
    <definedName name="CSV_付表９" localSheetId="27">#REF!</definedName>
    <definedName name="CSV_付表９" localSheetId="37">#REF!</definedName>
    <definedName name="CSV_付表９">#REF!</definedName>
    <definedName name="CSV_付表９＿２" localSheetId="15">#REF!</definedName>
    <definedName name="CSV_付表９＿２" localSheetId="24">#REF!</definedName>
    <definedName name="CSV_付表９＿２" localSheetId="26">#REF!</definedName>
    <definedName name="CSV_付表９＿２" localSheetId="27">#REF!</definedName>
    <definedName name="CSV_付表９＿２" localSheetId="37">#REF!</definedName>
    <definedName name="CSV_付表９＿２">#REF!</definedName>
    <definedName name="CSV_様式第１号" localSheetId="15">#REF!</definedName>
    <definedName name="CSV_様式第１号" localSheetId="24">#REF!</definedName>
    <definedName name="CSV_様式第１号" localSheetId="26">#REF!</definedName>
    <definedName name="CSV_様式第１号" localSheetId="27">#REF!</definedName>
    <definedName name="CSV_様式第１号" localSheetId="37">#REF!</definedName>
    <definedName name="CSV_様式第１号">#REF!</definedName>
    <definedName name="d" localSheetId="15">#REF!</definedName>
    <definedName name="d" localSheetId="24">#REF!</definedName>
    <definedName name="d" localSheetId="26">#REF!</definedName>
    <definedName name="d" localSheetId="27">#REF!</definedName>
    <definedName name="d" localSheetId="37">#REF!</definedName>
    <definedName name="d">#REF!</definedName>
    <definedName name="DaihyoFurigana" localSheetId="15">#REF!</definedName>
    <definedName name="DaihyoFurigana" localSheetId="24">#REF!</definedName>
    <definedName name="DaihyoFurigana" localSheetId="26">#REF!</definedName>
    <definedName name="DaihyoFurigana" localSheetId="27">#REF!</definedName>
    <definedName name="DaihyoFurigana" localSheetId="37">#REF!</definedName>
    <definedName name="DaihyoFurigana">#REF!</definedName>
    <definedName name="DaihyoJyusho" localSheetId="15">#REF!</definedName>
    <definedName name="DaihyoJyusho" localSheetId="24">#REF!</definedName>
    <definedName name="DaihyoJyusho" localSheetId="26">#REF!</definedName>
    <definedName name="DaihyoJyusho" localSheetId="27">#REF!</definedName>
    <definedName name="DaihyoJyusho" localSheetId="37">#REF!</definedName>
    <definedName name="DaihyoJyusho">#REF!</definedName>
    <definedName name="DaihyoShimei" localSheetId="15">#REF!</definedName>
    <definedName name="DaihyoShimei" localSheetId="24">#REF!</definedName>
    <definedName name="DaihyoShimei" localSheetId="26">#REF!</definedName>
    <definedName name="DaihyoShimei" localSheetId="27">#REF!</definedName>
    <definedName name="DaihyoShimei" localSheetId="37">#REF!</definedName>
    <definedName name="DaihyoShimei">#REF!</definedName>
    <definedName name="DaihyoShokumei" localSheetId="15">#REF!</definedName>
    <definedName name="DaihyoShokumei" localSheetId="24">#REF!</definedName>
    <definedName name="DaihyoShokumei" localSheetId="26">#REF!</definedName>
    <definedName name="DaihyoShokumei" localSheetId="27">#REF!</definedName>
    <definedName name="DaihyoShokumei" localSheetId="37">#REF!</definedName>
    <definedName name="DaihyoShokumei">#REF!</definedName>
    <definedName name="DaihyoYubin" localSheetId="15">#REF!</definedName>
    <definedName name="DaihyoYubin" localSheetId="24">#REF!</definedName>
    <definedName name="DaihyoYubin" localSheetId="26">#REF!</definedName>
    <definedName name="DaihyoYubin" localSheetId="27">#REF!</definedName>
    <definedName name="DaihyoYubin" localSheetId="37">#REF!</definedName>
    <definedName name="DaihyoYubin">#REF!</definedName>
    <definedName name="e" localSheetId="15">#REF!</definedName>
    <definedName name="e" localSheetId="24">#REF!</definedName>
    <definedName name="e" localSheetId="26">#REF!</definedName>
    <definedName name="e" localSheetId="27">#REF!</definedName>
    <definedName name="e" localSheetId="37">#REF!</definedName>
    <definedName name="e">#REF!</definedName>
    <definedName name="erea" localSheetId="15">#REF!</definedName>
    <definedName name="erea" localSheetId="24">#REF!</definedName>
    <definedName name="erea" localSheetId="26">#REF!</definedName>
    <definedName name="erea" localSheetId="27">#REF!</definedName>
    <definedName name="erea" localSheetId="37">#REF!</definedName>
    <definedName name="erea">#REF!</definedName>
    <definedName name="Excel_BuiltIn_Print_Area" localSheetId="26">'48-1 視覚・聴覚言語障害者支援体制加算(Ⅰ)（新）'!$A$4:$AK$49</definedName>
    <definedName name="Excel_BuiltIn_Print_Area" localSheetId="28">'49 高次脳機能障害者支援体制加算'!$A$4:$AM$33</definedName>
    <definedName name="Excel_BuiltIn_Print_Area" localSheetId="27">'視覚・聴覚言語障害者支援体制加算（Ⅱ）'!$A$4:$AK$49</definedName>
    <definedName name="houjin" localSheetId="9">#REF!</definedName>
    <definedName name="houjin" localSheetId="13">#REF!</definedName>
    <definedName name="houjin" localSheetId="14">#REF!</definedName>
    <definedName name="houjin" localSheetId="19">#REF!</definedName>
    <definedName name="houjin" localSheetId="20">#REF!</definedName>
    <definedName name="houjin" localSheetId="21">#REF!</definedName>
    <definedName name="houjin" localSheetId="24">#REF!</definedName>
    <definedName name="houjin" localSheetId="25">#REF!</definedName>
    <definedName name="houjin" localSheetId="26">#REF!</definedName>
    <definedName name="houjin" localSheetId="28">#REF!</definedName>
    <definedName name="houjin" localSheetId="30">#REF!</definedName>
    <definedName name="houjin" localSheetId="31">#REF!</definedName>
    <definedName name="houjin" localSheetId="27">#REF!</definedName>
    <definedName name="houjin" localSheetId="37">#REF!</definedName>
    <definedName name="houjin">#REF!</definedName>
    <definedName name="HoujinShokatsu" localSheetId="15">#REF!</definedName>
    <definedName name="HoujinShokatsu" localSheetId="24">#REF!</definedName>
    <definedName name="HoujinShokatsu" localSheetId="26">#REF!</definedName>
    <definedName name="HoujinShokatsu" localSheetId="27">#REF!</definedName>
    <definedName name="HoujinShokatsu" localSheetId="37">#REF!</definedName>
    <definedName name="HoujinShokatsu">#REF!</definedName>
    <definedName name="HoujinSyubetsu" localSheetId="15">#REF!</definedName>
    <definedName name="HoujinSyubetsu" localSheetId="24">#REF!</definedName>
    <definedName name="HoujinSyubetsu" localSheetId="26">#REF!</definedName>
    <definedName name="HoujinSyubetsu" localSheetId="27">#REF!</definedName>
    <definedName name="HoujinSyubetsu" localSheetId="37">#REF!</definedName>
    <definedName name="HoujinSyubetsu">#REF!</definedName>
    <definedName name="HoujinSyubetu" localSheetId="15">#REF!</definedName>
    <definedName name="HoujinSyubetu" localSheetId="24">#REF!</definedName>
    <definedName name="HoujinSyubetu" localSheetId="26">#REF!</definedName>
    <definedName name="HoujinSyubetu" localSheetId="27">#REF!</definedName>
    <definedName name="HoujinSyubetu" localSheetId="37">#REF!</definedName>
    <definedName name="HoujinSyubetu">#REF!</definedName>
    <definedName name="i" localSheetId="15">#REF!</definedName>
    <definedName name="i" localSheetId="24">#REF!</definedName>
    <definedName name="i" localSheetId="26">#REF!</definedName>
    <definedName name="i" localSheetId="27">#REF!</definedName>
    <definedName name="i" localSheetId="37">#REF!</definedName>
    <definedName name="i">#REF!</definedName>
    <definedName name="JigyoFax" localSheetId="15">#REF!</definedName>
    <definedName name="JigyoFax" localSheetId="24">#REF!</definedName>
    <definedName name="JigyoFax" localSheetId="26">#REF!</definedName>
    <definedName name="JigyoFax" localSheetId="27">#REF!</definedName>
    <definedName name="JigyoFax" localSheetId="37">#REF!</definedName>
    <definedName name="JigyoFax">#REF!</definedName>
    <definedName name="jigyoFurigana" localSheetId="15">#REF!</definedName>
    <definedName name="jigyoFurigana" localSheetId="24">#REF!</definedName>
    <definedName name="jigyoFurigana" localSheetId="26">#REF!</definedName>
    <definedName name="jigyoFurigana" localSheetId="27">#REF!</definedName>
    <definedName name="jigyoFurigana" localSheetId="37">#REF!</definedName>
    <definedName name="jigyoFurigana">#REF!</definedName>
    <definedName name="JigyoMeisyo" localSheetId="15">#REF!</definedName>
    <definedName name="JigyoMeisyo" localSheetId="24">#REF!</definedName>
    <definedName name="JigyoMeisyo" localSheetId="26">#REF!</definedName>
    <definedName name="JigyoMeisyo" localSheetId="27">#REF!</definedName>
    <definedName name="JigyoMeisyo" localSheetId="37">#REF!</definedName>
    <definedName name="JigyoMeisyo">#REF!</definedName>
    <definedName name="JigyoShozai" localSheetId="15">#REF!</definedName>
    <definedName name="JigyoShozai" localSheetId="24">#REF!</definedName>
    <definedName name="JigyoShozai" localSheetId="26">#REF!</definedName>
    <definedName name="JigyoShozai" localSheetId="27">#REF!</definedName>
    <definedName name="JigyoShozai" localSheetId="37">#REF!</definedName>
    <definedName name="JigyoShozai">#REF!</definedName>
    <definedName name="JigyoShozaiKana" localSheetId="15">#REF!</definedName>
    <definedName name="JigyoShozaiKana" localSheetId="24">#REF!</definedName>
    <definedName name="JigyoShozaiKana" localSheetId="26">#REF!</definedName>
    <definedName name="JigyoShozaiKana" localSheetId="27">#REF!</definedName>
    <definedName name="JigyoShozaiKana" localSheetId="37">#REF!</definedName>
    <definedName name="JigyoShozaiKana">#REF!</definedName>
    <definedName name="JigyosyoFurigana" localSheetId="15">#REF!</definedName>
    <definedName name="JigyosyoFurigana" localSheetId="24">#REF!</definedName>
    <definedName name="JigyosyoFurigana" localSheetId="26">#REF!</definedName>
    <definedName name="JigyosyoFurigana" localSheetId="27">#REF!</definedName>
    <definedName name="JigyosyoFurigana" localSheetId="37">#REF!</definedName>
    <definedName name="JigyosyoFurigana">#REF!</definedName>
    <definedName name="JigyosyoMei" localSheetId="15">#REF!</definedName>
    <definedName name="JigyosyoMei" localSheetId="24">#REF!</definedName>
    <definedName name="JigyosyoMei" localSheetId="26">#REF!</definedName>
    <definedName name="JigyosyoMei" localSheetId="27">#REF!</definedName>
    <definedName name="JigyosyoMei" localSheetId="37">#REF!</definedName>
    <definedName name="JigyosyoMei">#REF!</definedName>
    <definedName name="JigyosyoSyozai" localSheetId="15">#REF!</definedName>
    <definedName name="JigyosyoSyozai" localSheetId="24">#REF!</definedName>
    <definedName name="JigyosyoSyozai" localSheetId="26">#REF!</definedName>
    <definedName name="JigyosyoSyozai" localSheetId="27">#REF!</definedName>
    <definedName name="JigyosyoSyozai" localSheetId="37">#REF!</definedName>
    <definedName name="JigyosyoSyozai">#REF!</definedName>
    <definedName name="JigyosyoYubin" localSheetId="15">#REF!</definedName>
    <definedName name="JigyosyoYubin" localSheetId="24">#REF!</definedName>
    <definedName name="JigyosyoYubin" localSheetId="26">#REF!</definedName>
    <definedName name="JigyosyoYubin" localSheetId="27">#REF!</definedName>
    <definedName name="JigyosyoYubin" localSheetId="37">#REF!</definedName>
    <definedName name="JigyosyoYubin">#REF!</definedName>
    <definedName name="JigyoTel" localSheetId="15">#REF!</definedName>
    <definedName name="JigyoTel" localSheetId="24">#REF!</definedName>
    <definedName name="JigyoTel" localSheetId="26">#REF!</definedName>
    <definedName name="JigyoTel" localSheetId="27">#REF!</definedName>
    <definedName name="JigyoTel" localSheetId="37">#REF!</definedName>
    <definedName name="JigyoTel">#REF!</definedName>
    <definedName name="jigyoumeishou" localSheetId="9">#REF!</definedName>
    <definedName name="jigyoumeishou" localSheetId="13">#REF!</definedName>
    <definedName name="jigyoumeishou" localSheetId="14">#REF!</definedName>
    <definedName name="jigyoumeishou" localSheetId="19">#REF!</definedName>
    <definedName name="jigyoumeishou" localSheetId="20">#REF!</definedName>
    <definedName name="jigyoumeishou" localSheetId="21">#REF!</definedName>
    <definedName name="jigyoumeishou" localSheetId="24">#REF!</definedName>
    <definedName name="jigyoumeishou" localSheetId="25">#REF!</definedName>
    <definedName name="jigyoumeishou" localSheetId="28">#REF!</definedName>
    <definedName name="jigyoumeishou" localSheetId="30">#REF!</definedName>
    <definedName name="jigyoumeishou" localSheetId="31">#REF!</definedName>
    <definedName name="jigyoumeishou" localSheetId="37">#REF!</definedName>
    <definedName name="jigyoumeishou">#REF!</definedName>
    <definedName name="JigyoYubin" localSheetId="15">#REF!</definedName>
    <definedName name="JigyoYubin" localSheetId="24">#REF!</definedName>
    <definedName name="JigyoYubin" localSheetId="26">#REF!</definedName>
    <definedName name="JigyoYubin" localSheetId="27">#REF!</definedName>
    <definedName name="JigyoYubin" localSheetId="37">#REF!</definedName>
    <definedName name="JigyoYubin">#REF!</definedName>
    <definedName name="jiritu" localSheetId="9">#REF!</definedName>
    <definedName name="jiritu" localSheetId="13">#REF!</definedName>
    <definedName name="jiritu" localSheetId="14">#REF!</definedName>
    <definedName name="jiritu" localSheetId="15">#REF!</definedName>
    <definedName name="jiritu" localSheetId="17">#REF!</definedName>
    <definedName name="jiritu" localSheetId="16">#REF!</definedName>
    <definedName name="jiritu" localSheetId="18">#REF!</definedName>
    <definedName name="jiritu" localSheetId="19">#REF!</definedName>
    <definedName name="jiritu" localSheetId="20">#REF!</definedName>
    <definedName name="jiritu" localSheetId="21">#REF!</definedName>
    <definedName name="jiritu" localSheetId="24">#REF!</definedName>
    <definedName name="jiritu" localSheetId="25">#REF!</definedName>
    <definedName name="jiritu" localSheetId="28">#REF!</definedName>
    <definedName name="jiritu" localSheetId="30">#REF!</definedName>
    <definedName name="jiritu" localSheetId="31">#REF!</definedName>
    <definedName name="jiritu" localSheetId="37">#REF!</definedName>
    <definedName name="jiritu">#REF!</definedName>
    <definedName name="ｋ">#N/A</definedName>
    <definedName name="kanagawaken" localSheetId="2">#REF!</definedName>
    <definedName name="kanagawaken" localSheetId="9">#REF!</definedName>
    <definedName name="kanagawaken" localSheetId="13">#REF!</definedName>
    <definedName name="kanagawaken" localSheetId="14">#REF!</definedName>
    <definedName name="kanagawaken" localSheetId="15">#REF!</definedName>
    <definedName name="kanagawaken" localSheetId="19">#REF!</definedName>
    <definedName name="kanagawaken" localSheetId="20">#REF!</definedName>
    <definedName name="kanagawaken" localSheetId="21">#REF!</definedName>
    <definedName name="kanagawaken" localSheetId="24">#REF!</definedName>
    <definedName name="kanagawaken" localSheetId="25">#REF!</definedName>
    <definedName name="kanagawaken" localSheetId="26">#REF!</definedName>
    <definedName name="kanagawaken" localSheetId="30">#REF!</definedName>
    <definedName name="kanagawaken" localSheetId="31">#REF!</definedName>
    <definedName name="kanagawaken" localSheetId="27">#REF!</definedName>
    <definedName name="kanagawaken" localSheetId="0">#REF!</definedName>
    <definedName name="kanagawaken" localSheetId="37">#REF!</definedName>
    <definedName name="kanagawaken">#REF!</definedName>
    <definedName name="KanriJyusyo" localSheetId="15">#REF!</definedName>
    <definedName name="KanriJyusyo" localSheetId="24">#REF!</definedName>
    <definedName name="KanriJyusyo" localSheetId="26">#REF!</definedName>
    <definedName name="KanriJyusyo" localSheetId="27">#REF!</definedName>
    <definedName name="KanriJyusyo" localSheetId="37">#REF!</definedName>
    <definedName name="KanriJyusyo">#REF!</definedName>
    <definedName name="KanriJyusyoKana" localSheetId="15">#REF!</definedName>
    <definedName name="KanriJyusyoKana" localSheetId="24">#REF!</definedName>
    <definedName name="KanriJyusyoKana" localSheetId="26">#REF!</definedName>
    <definedName name="KanriJyusyoKana" localSheetId="27">#REF!</definedName>
    <definedName name="KanriJyusyoKana" localSheetId="37">#REF!</definedName>
    <definedName name="KanriJyusyoKana">#REF!</definedName>
    <definedName name="KanriShimei" localSheetId="15">#REF!</definedName>
    <definedName name="KanriShimei" localSheetId="24">#REF!</definedName>
    <definedName name="KanriShimei" localSheetId="26">#REF!</definedName>
    <definedName name="KanriShimei" localSheetId="27">#REF!</definedName>
    <definedName name="KanriShimei" localSheetId="37">#REF!</definedName>
    <definedName name="KanriShimei">#REF!</definedName>
    <definedName name="KanriYubin" localSheetId="15">#REF!</definedName>
    <definedName name="KanriYubin" localSheetId="24">#REF!</definedName>
    <definedName name="KanriYubin" localSheetId="26">#REF!</definedName>
    <definedName name="KanriYubin" localSheetId="27">#REF!</definedName>
    <definedName name="KanriYubin" localSheetId="37">#REF!</definedName>
    <definedName name="KanriYubin">#REF!</definedName>
    <definedName name="kawasaki" localSheetId="9">#REF!</definedName>
    <definedName name="kawasaki" localSheetId="13">#REF!</definedName>
    <definedName name="kawasaki" localSheetId="14">#REF!</definedName>
    <definedName name="kawasaki" localSheetId="19">#REF!</definedName>
    <definedName name="kawasaki" localSheetId="20">#REF!</definedName>
    <definedName name="kawasaki" localSheetId="21">#REF!</definedName>
    <definedName name="kawasaki" localSheetId="24">#REF!</definedName>
    <definedName name="kawasaki" localSheetId="25">#REF!</definedName>
    <definedName name="kawasaki" localSheetId="30">#REF!</definedName>
    <definedName name="kawasaki" localSheetId="31">#REF!</definedName>
    <definedName name="kawasaki" localSheetId="37">#REF!</definedName>
    <definedName name="kawasaki">#REF!</definedName>
    <definedName name="KenmuJigyoMei" localSheetId="15">#REF!</definedName>
    <definedName name="KenmuJigyoMei" localSheetId="24">#REF!</definedName>
    <definedName name="KenmuJigyoMei" localSheetId="26">#REF!</definedName>
    <definedName name="KenmuJigyoMei" localSheetId="27">#REF!</definedName>
    <definedName name="KenmuJigyoMei" localSheetId="37">#REF!</definedName>
    <definedName name="KenmuJigyoMei">#REF!</definedName>
    <definedName name="KenmuJikan" localSheetId="15">#REF!</definedName>
    <definedName name="KenmuJikan" localSheetId="24">#REF!</definedName>
    <definedName name="KenmuJikan" localSheetId="26">#REF!</definedName>
    <definedName name="KenmuJikan" localSheetId="27">#REF!</definedName>
    <definedName name="KenmuJikan" localSheetId="37">#REF!</definedName>
    <definedName name="KenmuJikan">#REF!</definedName>
    <definedName name="KenmuShokushu" localSheetId="15">#REF!</definedName>
    <definedName name="KenmuShokushu" localSheetId="24">#REF!</definedName>
    <definedName name="KenmuShokushu" localSheetId="26">#REF!</definedName>
    <definedName name="KenmuShokushu" localSheetId="27">#REF!</definedName>
    <definedName name="KenmuShokushu" localSheetId="37">#REF!</definedName>
    <definedName name="KenmuShokushu">#REF!</definedName>
    <definedName name="KenmuUmu" localSheetId="15">#REF!</definedName>
    <definedName name="KenmuUmu" localSheetId="24">#REF!</definedName>
    <definedName name="KenmuUmu" localSheetId="26">#REF!</definedName>
    <definedName name="KenmuUmu" localSheetId="27">#REF!</definedName>
    <definedName name="KenmuUmu" localSheetId="37">#REF!</definedName>
    <definedName name="KenmuUmu">#REF!</definedName>
    <definedName name="KK_03" localSheetId="9">#REF!</definedName>
    <definedName name="KK_03" localSheetId="13">#REF!</definedName>
    <definedName name="KK_03" localSheetId="14">#REF!</definedName>
    <definedName name="KK_03" localSheetId="15">#REF!</definedName>
    <definedName name="KK_03" localSheetId="17">#REF!</definedName>
    <definedName name="KK_03" localSheetId="16">#REF!</definedName>
    <definedName name="KK_03" localSheetId="18">#REF!</definedName>
    <definedName name="KK_03" localSheetId="19">#REF!</definedName>
    <definedName name="KK_03" localSheetId="20">#REF!</definedName>
    <definedName name="KK_03" localSheetId="21">#REF!</definedName>
    <definedName name="KK_03" localSheetId="24">#REF!</definedName>
    <definedName name="KK_03" localSheetId="25">#REF!</definedName>
    <definedName name="KK_03" localSheetId="30">#REF!</definedName>
    <definedName name="KK_03" localSheetId="31">#REF!</definedName>
    <definedName name="KK_03" localSheetId="37">#REF!</definedName>
    <definedName name="KK_03">#REF!</definedName>
    <definedName name="kk_04" localSheetId="9">#REF!</definedName>
    <definedName name="kk_04" localSheetId="13">#REF!</definedName>
    <definedName name="kk_04" localSheetId="14">#REF!</definedName>
    <definedName name="kk_04" localSheetId="15">#REF!</definedName>
    <definedName name="kk_04" localSheetId="17">#REF!</definedName>
    <definedName name="kk_04" localSheetId="16">#REF!</definedName>
    <definedName name="kk_04" localSheetId="18">#REF!</definedName>
    <definedName name="kk_04" localSheetId="19">#REF!</definedName>
    <definedName name="kk_04" localSheetId="20">#REF!</definedName>
    <definedName name="kk_04" localSheetId="21">#REF!</definedName>
    <definedName name="kk_04" localSheetId="24">#REF!</definedName>
    <definedName name="kk_04" localSheetId="25">#REF!</definedName>
    <definedName name="kk_04" localSheetId="30">#REF!</definedName>
    <definedName name="kk_04" localSheetId="31">#REF!</definedName>
    <definedName name="kk_04" localSheetId="37">#REF!</definedName>
    <definedName name="kk_04">#REF!</definedName>
    <definedName name="KK_06" localSheetId="9">#REF!</definedName>
    <definedName name="KK_06" localSheetId="13">#REF!</definedName>
    <definedName name="KK_06" localSheetId="14">#REF!</definedName>
    <definedName name="KK_06" localSheetId="15">#REF!</definedName>
    <definedName name="KK_06" localSheetId="17">#REF!</definedName>
    <definedName name="KK_06" localSheetId="16">#REF!</definedName>
    <definedName name="KK_06" localSheetId="18">#REF!</definedName>
    <definedName name="KK_06" localSheetId="19">#REF!</definedName>
    <definedName name="KK_06" localSheetId="20">#REF!</definedName>
    <definedName name="KK_06" localSheetId="21">#REF!</definedName>
    <definedName name="KK_06" localSheetId="24">#REF!</definedName>
    <definedName name="KK_06" localSheetId="25">#REF!</definedName>
    <definedName name="KK_06" localSheetId="30">#REF!</definedName>
    <definedName name="KK_06" localSheetId="31">#REF!</definedName>
    <definedName name="KK_06" localSheetId="37">#REF!</definedName>
    <definedName name="KK_06">#REF!</definedName>
    <definedName name="kk_07" localSheetId="9">#REF!</definedName>
    <definedName name="kk_07" localSheetId="13">#REF!</definedName>
    <definedName name="kk_07" localSheetId="14">#REF!</definedName>
    <definedName name="kk_07" localSheetId="15">#REF!</definedName>
    <definedName name="kk_07" localSheetId="17">#REF!</definedName>
    <definedName name="kk_07" localSheetId="16">#REF!</definedName>
    <definedName name="kk_07" localSheetId="18">#REF!</definedName>
    <definedName name="kk_07" localSheetId="19">#REF!</definedName>
    <definedName name="kk_07" localSheetId="20">#REF!</definedName>
    <definedName name="kk_07" localSheetId="21">#REF!</definedName>
    <definedName name="kk_07" localSheetId="24">#REF!</definedName>
    <definedName name="kk_07" localSheetId="25">#REF!</definedName>
    <definedName name="kk_07" localSheetId="30">#REF!</definedName>
    <definedName name="kk_07" localSheetId="31">#REF!</definedName>
    <definedName name="kk_07" localSheetId="37">#REF!</definedName>
    <definedName name="kk_07">#REF!</definedName>
    <definedName name="‐㏍08" localSheetId="9">#REF!</definedName>
    <definedName name="‐㏍08" localSheetId="13">#REF!</definedName>
    <definedName name="‐㏍08" localSheetId="14">#REF!</definedName>
    <definedName name="‐㏍08" localSheetId="19">#REF!</definedName>
    <definedName name="‐㏍08" localSheetId="20">#REF!</definedName>
    <definedName name="‐㏍08" localSheetId="21">#REF!</definedName>
    <definedName name="‐㏍08" localSheetId="24">#REF!</definedName>
    <definedName name="‐㏍08" localSheetId="25">#REF!</definedName>
    <definedName name="‐㏍08" localSheetId="30">#REF!</definedName>
    <definedName name="‐㏍08" localSheetId="31">#REF!</definedName>
    <definedName name="‐㏍08" localSheetId="37">#REF!</definedName>
    <definedName name="‐㏍08">#REF!</definedName>
    <definedName name="KK2_3" localSheetId="9">#REF!</definedName>
    <definedName name="KK2_3" localSheetId="13">#REF!</definedName>
    <definedName name="KK2_3" localSheetId="14">#REF!</definedName>
    <definedName name="KK2_3" localSheetId="15">#REF!</definedName>
    <definedName name="KK2_3" localSheetId="17">#REF!</definedName>
    <definedName name="KK2_3" localSheetId="16">#REF!</definedName>
    <definedName name="KK2_3" localSheetId="18">#REF!</definedName>
    <definedName name="KK2_3" localSheetId="19">#REF!</definedName>
    <definedName name="KK2_3" localSheetId="20">#REF!</definedName>
    <definedName name="KK2_3" localSheetId="21">#REF!</definedName>
    <definedName name="KK2_3" localSheetId="24">#REF!</definedName>
    <definedName name="KK2_3" localSheetId="25">#REF!</definedName>
    <definedName name="KK2_3" localSheetId="30">#REF!</definedName>
    <definedName name="KK2_3" localSheetId="31">#REF!</definedName>
    <definedName name="KK2_3" localSheetId="37">#REF!</definedName>
    <definedName name="KK2_3">#REF!</definedName>
    <definedName name="ｋｋｋｋ" localSheetId="9">#REF!</definedName>
    <definedName name="ｋｋｋｋ" localSheetId="13">#REF!</definedName>
    <definedName name="ｋｋｋｋ" localSheetId="14">#REF!</definedName>
    <definedName name="ｋｋｋｋ" localSheetId="19">#REF!</definedName>
    <definedName name="ｋｋｋｋ" localSheetId="20">#REF!</definedName>
    <definedName name="ｋｋｋｋ" localSheetId="21">#REF!</definedName>
    <definedName name="ｋｋｋｋ" localSheetId="24">#REF!</definedName>
    <definedName name="ｋｋｋｋ" localSheetId="25">#REF!</definedName>
    <definedName name="ｋｋｋｋ" localSheetId="30">#REF!</definedName>
    <definedName name="ｋｋｋｋ" localSheetId="31">#REF!</definedName>
    <definedName name="ｋｋｋｋ" localSheetId="37">#REF!</definedName>
    <definedName name="ｋｋｋｋ">#REF!</definedName>
    <definedName name="new" localSheetId="15">#REF!</definedName>
    <definedName name="new" localSheetId="24">#REF!</definedName>
    <definedName name="new" localSheetId="26">#REF!</definedName>
    <definedName name="new" localSheetId="27">#REF!</definedName>
    <definedName name="new" localSheetId="37">#REF!</definedName>
    <definedName name="new">#REF!</definedName>
    <definedName name="nn" localSheetId="9">#REF!</definedName>
    <definedName name="nn" localSheetId="13">#REF!</definedName>
    <definedName name="nn" localSheetId="14">#REF!</definedName>
    <definedName name="nn" localSheetId="19">#REF!</definedName>
    <definedName name="nn" localSheetId="20">#REF!</definedName>
    <definedName name="nn" localSheetId="21">#REF!</definedName>
    <definedName name="nn" localSheetId="24">#REF!</definedName>
    <definedName name="nn" localSheetId="25">#REF!</definedName>
    <definedName name="nn" localSheetId="30">#REF!</definedName>
    <definedName name="nn" localSheetId="31">#REF!</definedName>
    <definedName name="nn" localSheetId="37">#REF!</definedName>
    <definedName name="nn">#REF!</definedName>
    <definedName name="o" localSheetId="15">#REF!</definedName>
    <definedName name="o" localSheetId="24">#REF!</definedName>
    <definedName name="o" localSheetId="26">#REF!</definedName>
    <definedName name="o" localSheetId="27">#REF!</definedName>
    <definedName name="o" localSheetId="37">#REF!</definedName>
    <definedName name="o">#REF!</definedName>
    <definedName name="_xlnm.Print_Area" localSheetId="2">'1 介護給付費等　体制等状況一覧（新）'!$A$1:$BE$76</definedName>
    <definedName name="_xlnm.Print_Area" localSheetId="4">'10 障害者支援施設等感染対策向上加算'!$A$1:$AI$49</definedName>
    <definedName name="_xlnm.Print_Area" localSheetId="3">'2 勤務形態一覧表'!$A$1:$AZ$36</definedName>
    <definedName name="_xlnm.Print_Area" localSheetId="8">'34 記載例注釈付'!$A$1:$L$59</definedName>
    <definedName name="_xlnm.Print_Area" localSheetId="6">'34 夜間支援体制加算'!$A$1:$L$59</definedName>
    <definedName name="_xlnm.Print_Area" localSheetId="9">'35 重度障害者支援加算（共同生活援助）'!$A$1:$AH$47</definedName>
    <definedName name="_xlnm.Print_Area" localSheetId="10">'36 夜勤職員加配加算'!$A$1:$H$18</definedName>
    <definedName name="_xlnm.Print_Area" localSheetId="11">'37 医療的ケア対応支援加算'!$A$1:$K$18</definedName>
    <definedName name="_xlnm.Print_Area" localSheetId="12">'38 強度行動障害者体験利用加算'!$B$1:$Z$37</definedName>
    <definedName name="_xlnm.Print_Area" localSheetId="13">'39 ピアサポート実施加算（共同生活援助）'!$A$1:$K$26</definedName>
    <definedName name="_xlnm.Print_Area" localSheetId="14">'40 退居後ピアサポート実施加算'!$A$1:$K$24</definedName>
    <definedName name="_xlnm.Print_Area" localSheetId="15">'41 人員配置体制加算（共同生活援助）（新）'!$A$1:$L$44</definedName>
    <definedName name="_xlnm.Print_Area" localSheetId="17">'41-2 別添参考様式（人員配置体制確認表 （記載例））'!$A$1:$BT$89</definedName>
    <definedName name="_xlnm.Print_Area" localSheetId="16">'41-2　別添参考様式（人員配置体制確認表）'!$A$1:$BT$90</definedName>
    <definedName name="_xlnm.Print_Area" localSheetId="18">'41-3 参考表'!$A$1:$CC$39</definedName>
    <definedName name="_xlnm.Print_Area" localSheetId="19">'42 自立生活支援加算Ⅲ'!$B$1:$J$43</definedName>
    <definedName name="_xlnm.Print_Area" localSheetId="20">'42-2 別紙　参考書類 '!$A$1:$BD$52</definedName>
    <definedName name="_xlnm.Print_Area" localSheetId="21">'42-2 別紙　参考書類 (記載例と解説)'!$A$1:$BD$52</definedName>
    <definedName name="_xlnm.Print_Area" localSheetId="22">'43 地域生活支援拠点等に関連する加算の届出(短期入所)'!$B$1:$AB$28</definedName>
    <definedName name="_xlnm.Print_Area" localSheetId="23">'45 福祉専門職員配置等加算(共同生活援助)'!$B$1:$I$37</definedName>
    <definedName name="_xlnm.Print_Area" localSheetId="24">'45-2 福祉専門職員配置等加算(短期入所)'!$B$1:$I$20</definedName>
    <definedName name="_xlnm.Print_Area" localSheetId="26">'48-1 視覚・聴覚言語障害者支援体制加算(Ⅰ)（新）'!$A$1:$AK$48</definedName>
    <definedName name="_xlnm.Print_Area" localSheetId="28">'49 高次脳機能障害者支援体制加算'!$A$1:$AM$33</definedName>
    <definedName name="_xlnm.Print_Area" localSheetId="29">'50 送迎加算(短期入所)'!$A$1:$F$19</definedName>
    <definedName name="_xlnm.Print_Area" localSheetId="30">'51 食事提供体制加算(短期入所)'!$A$1:$AK$27</definedName>
    <definedName name="_xlnm.Print_Area" localSheetId="31">'55 重度障害者支援加算(短期入所)'!$A$1:$H$16</definedName>
    <definedName name="_xlnm.Print_Area" localSheetId="32">'56 栄養士配置・栄養マネジメント'!$A$1:$G$28</definedName>
    <definedName name="_xlnm.Print_Area" localSheetId="33">'57 医療連携体制加算'!$A$1:$H$27</definedName>
    <definedName name="_xlnm.Print_Area" localSheetId="34">'58 地域生活移行個別支援特別加算'!$A$1:$D$30</definedName>
    <definedName name="_xlnm.Print_Area" localSheetId="35">'59 精神障害者地域移行特別加算'!$A$1:$H$15</definedName>
    <definedName name="_xlnm.Print_Area" localSheetId="36">'60 強度行動障害者地域移行支援加算'!$A$1:$Q$37</definedName>
    <definedName name="_xlnm.Print_Area" localSheetId="27">'視覚・聴覚言語障害者支援体制加算（Ⅱ）'!$A$1:$AK$48</definedName>
    <definedName name="_xlnm.Print_Area" localSheetId="1">体制等に関する届出書!$B$1:$AM$38</definedName>
    <definedName name="_xlnm.Print_Area" localSheetId="0">提出書類チェック表!$A$1:$J$84</definedName>
    <definedName name="_xlnm.Print_Area" localSheetId="37">'日中活動支援加算に関する届出書(短期入所)'!$A$1:$G$12</definedName>
    <definedName name="_xlnm.Print_Titles" localSheetId="2">'1 介護給付費等　体制等状況一覧（新）'!$5:$6</definedName>
    <definedName name="_xlnm.Print_Titles" localSheetId="0">提出書類チェック表!$1:$7</definedName>
    <definedName name="prtNo" localSheetId="15">[1]main!#REF!</definedName>
    <definedName name="prtNo" localSheetId="19">[1]main!#REF!</definedName>
    <definedName name="prtNo" localSheetId="22">[1]main!#REF!</definedName>
    <definedName name="prtNo" localSheetId="24">[1]main!#REF!</definedName>
    <definedName name="prtNo" localSheetId="26">[1]main!#REF!</definedName>
    <definedName name="prtNo" localSheetId="27">[1]main!#REF!</definedName>
    <definedName name="prtNo" localSheetId="0">[1]main!#REF!</definedName>
    <definedName name="prtNo" localSheetId="37">[1]main!#REF!</definedName>
    <definedName name="prtNo">[1]main!#REF!</definedName>
    <definedName name="q" localSheetId="15">#REF!</definedName>
    <definedName name="q" localSheetId="22">#REF!</definedName>
    <definedName name="q" localSheetId="24">#REF!</definedName>
    <definedName name="q" localSheetId="26">#REF!</definedName>
    <definedName name="q" localSheetId="27">#REF!</definedName>
    <definedName name="q" localSheetId="0">#REF!</definedName>
    <definedName name="q" localSheetId="37">#REF!</definedName>
    <definedName name="q">#REF!</definedName>
    <definedName name="qq" localSheetId="15">#REF!</definedName>
    <definedName name="qq" localSheetId="22">#REF!</definedName>
    <definedName name="qq" localSheetId="24">#REF!</definedName>
    <definedName name="qq" localSheetId="26">#REF!</definedName>
    <definedName name="qq" localSheetId="27">#REF!</definedName>
    <definedName name="qq" localSheetId="0">#REF!</definedName>
    <definedName name="qq" localSheetId="37">#REF!</definedName>
    <definedName name="qq">#REF!</definedName>
    <definedName name="qwerty" localSheetId="15">#REF!</definedName>
    <definedName name="qwerty" localSheetId="22">#REF!</definedName>
    <definedName name="qwerty" localSheetId="24">#REF!</definedName>
    <definedName name="qwerty" localSheetId="26">#REF!</definedName>
    <definedName name="qwerty" localSheetId="27">#REF!</definedName>
    <definedName name="qwerty" localSheetId="0">#REF!</definedName>
    <definedName name="qwerty" localSheetId="37">#REF!</definedName>
    <definedName name="qwerty">#REF!</definedName>
    <definedName name="Roman_01" localSheetId="9">#REF!</definedName>
    <definedName name="Roman_01" localSheetId="13">#REF!</definedName>
    <definedName name="Roman_01" localSheetId="14">#REF!</definedName>
    <definedName name="Roman_01" localSheetId="15">#REF!</definedName>
    <definedName name="Roman_01" localSheetId="17">#REF!</definedName>
    <definedName name="Roman_01" localSheetId="16">#REF!</definedName>
    <definedName name="Roman_01" localSheetId="18">#REF!</definedName>
    <definedName name="Roman_01" localSheetId="19">#REF!</definedName>
    <definedName name="Roman_01" localSheetId="20">#REF!</definedName>
    <definedName name="Roman_01" localSheetId="21">#REF!</definedName>
    <definedName name="Roman_01" localSheetId="24">#REF!</definedName>
    <definedName name="Roman_01" localSheetId="25">#REF!</definedName>
    <definedName name="Roman_01" localSheetId="28">#REF!</definedName>
    <definedName name="Roman_01" localSheetId="30">#REF!</definedName>
    <definedName name="Roman_01" localSheetId="31">#REF!</definedName>
    <definedName name="Roman_01" localSheetId="37">#REF!</definedName>
    <definedName name="Roman_01">#REF!</definedName>
    <definedName name="Roman_02" localSheetId="9">#REF!</definedName>
    <definedName name="Roman_02" localSheetId="13">#REF!</definedName>
    <definedName name="Roman_02" localSheetId="14">#REF!</definedName>
    <definedName name="Roman_02" localSheetId="19">#REF!</definedName>
    <definedName name="Roman_02" localSheetId="20">#REF!</definedName>
    <definedName name="Roman_02" localSheetId="21">#REF!</definedName>
    <definedName name="Roman_02" localSheetId="24">#REF!</definedName>
    <definedName name="Roman_02" localSheetId="25">#REF!</definedName>
    <definedName name="Roman_02" localSheetId="28">#REF!</definedName>
    <definedName name="Roman_02" localSheetId="30">#REF!</definedName>
    <definedName name="Roman_02" localSheetId="31">#REF!</definedName>
    <definedName name="Roman_02" localSheetId="37">#REF!</definedName>
    <definedName name="Roman_02">#REF!</definedName>
    <definedName name="Roman_03" localSheetId="9">#REF!</definedName>
    <definedName name="Roman_03" localSheetId="13">#REF!</definedName>
    <definedName name="Roman_03" localSheetId="14">#REF!</definedName>
    <definedName name="Roman_03" localSheetId="15">#REF!</definedName>
    <definedName name="Roman_03" localSheetId="17">#REF!</definedName>
    <definedName name="Roman_03" localSheetId="16">#REF!</definedName>
    <definedName name="Roman_03" localSheetId="18">#REF!</definedName>
    <definedName name="Roman_03" localSheetId="19">#REF!</definedName>
    <definedName name="Roman_03" localSheetId="20">#REF!</definedName>
    <definedName name="Roman_03" localSheetId="21">#REF!</definedName>
    <definedName name="Roman_03" localSheetId="24">#REF!</definedName>
    <definedName name="Roman_03" localSheetId="25">#REF!</definedName>
    <definedName name="Roman_03" localSheetId="28">#REF!</definedName>
    <definedName name="Roman_03" localSheetId="30">#REF!</definedName>
    <definedName name="Roman_03" localSheetId="31">#REF!</definedName>
    <definedName name="Roman_03" localSheetId="37">#REF!</definedName>
    <definedName name="Roman_03">#REF!</definedName>
    <definedName name="Roman_04" localSheetId="9">#REF!</definedName>
    <definedName name="Roman_04" localSheetId="13">#REF!</definedName>
    <definedName name="Roman_04" localSheetId="14">#REF!</definedName>
    <definedName name="Roman_04" localSheetId="15">#REF!</definedName>
    <definedName name="Roman_04" localSheetId="17">#REF!</definedName>
    <definedName name="Roman_04" localSheetId="16">#REF!</definedName>
    <definedName name="Roman_04" localSheetId="18">#REF!</definedName>
    <definedName name="Roman_04" localSheetId="19">#REF!</definedName>
    <definedName name="Roman_04" localSheetId="20">#REF!</definedName>
    <definedName name="Roman_04" localSheetId="21">#REF!</definedName>
    <definedName name="Roman_04" localSheetId="24">#REF!</definedName>
    <definedName name="Roman_04" localSheetId="25">#REF!</definedName>
    <definedName name="Roman_04" localSheetId="30">#REF!</definedName>
    <definedName name="Roman_04" localSheetId="31">#REF!</definedName>
    <definedName name="Roman_04" localSheetId="37">#REF!</definedName>
    <definedName name="Roman_04">#REF!</definedName>
    <definedName name="Roman_06" localSheetId="9">#REF!</definedName>
    <definedName name="Roman_06" localSheetId="13">#REF!</definedName>
    <definedName name="Roman_06" localSheetId="14">#REF!</definedName>
    <definedName name="Roman_06" localSheetId="15">#REF!</definedName>
    <definedName name="Roman_06" localSheetId="17">#REF!</definedName>
    <definedName name="Roman_06" localSheetId="16">#REF!</definedName>
    <definedName name="Roman_06" localSheetId="18">#REF!</definedName>
    <definedName name="Roman_06" localSheetId="19">#REF!</definedName>
    <definedName name="Roman_06" localSheetId="20">#REF!</definedName>
    <definedName name="Roman_06" localSheetId="21">#REF!</definedName>
    <definedName name="Roman_06" localSheetId="24">#REF!</definedName>
    <definedName name="Roman_06" localSheetId="25">#REF!</definedName>
    <definedName name="Roman_06" localSheetId="30">#REF!</definedName>
    <definedName name="Roman_06" localSheetId="31">#REF!</definedName>
    <definedName name="Roman_06" localSheetId="37">#REF!</definedName>
    <definedName name="Roman_06">#REF!</definedName>
    <definedName name="roman_09" localSheetId="9">#REF!</definedName>
    <definedName name="roman_09" localSheetId="13">#REF!</definedName>
    <definedName name="roman_09" localSheetId="14">#REF!</definedName>
    <definedName name="roman_09" localSheetId="15">#REF!</definedName>
    <definedName name="roman_09" localSheetId="17">#REF!</definedName>
    <definedName name="roman_09" localSheetId="16">#REF!</definedName>
    <definedName name="roman_09" localSheetId="18">#REF!</definedName>
    <definedName name="roman_09" localSheetId="19">#REF!</definedName>
    <definedName name="roman_09" localSheetId="20">#REF!</definedName>
    <definedName name="roman_09" localSheetId="21">#REF!</definedName>
    <definedName name="roman_09" localSheetId="24">#REF!</definedName>
    <definedName name="roman_09" localSheetId="25">#REF!</definedName>
    <definedName name="roman_09" localSheetId="30">#REF!</definedName>
    <definedName name="roman_09" localSheetId="31">#REF!</definedName>
    <definedName name="roman_09" localSheetId="37">#REF!</definedName>
    <definedName name="roman_09">#REF!</definedName>
    <definedName name="roman_11" localSheetId="9">#REF!</definedName>
    <definedName name="roman_11" localSheetId="13">#REF!</definedName>
    <definedName name="roman_11" localSheetId="14">#REF!</definedName>
    <definedName name="roman_11" localSheetId="15">#REF!</definedName>
    <definedName name="roman_11" localSheetId="17">#REF!</definedName>
    <definedName name="roman_11" localSheetId="16">#REF!</definedName>
    <definedName name="roman_11" localSheetId="18">#REF!</definedName>
    <definedName name="roman_11" localSheetId="19">#REF!</definedName>
    <definedName name="roman_11" localSheetId="20">#REF!</definedName>
    <definedName name="roman_11" localSheetId="21">#REF!</definedName>
    <definedName name="roman_11" localSheetId="24">#REF!</definedName>
    <definedName name="roman_11" localSheetId="25">#REF!</definedName>
    <definedName name="roman_11" localSheetId="30">#REF!</definedName>
    <definedName name="roman_11" localSheetId="31">#REF!</definedName>
    <definedName name="roman_11" localSheetId="37">#REF!</definedName>
    <definedName name="roman_11">#REF!</definedName>
    <definedName name="roman11" localSheetId="9">#REF!</definedName>
    <definedName name="roman11" localSheetId="13">#REF!</definedName>
    <definedName name="roman11" localSheetId="14">#REF!</definedName>
    <definedName name="roman11" localSheetId="15">#REF!</definedName>
    <definedName name="roman11" localSheetId="17">#REF!</definedName>
    <definedName name="roman11" localSheetId="16">#REF!</definedName>
    <definedName name="roman11" localSheetId="18">#REF!</definedName>
    <definedName name="roman11" localSheetId="19">#REF!</definedName>
    <definedName name="roman11" localSheetId="20">#REF!</definedName>
    <definedName name="roman11" localSheetId="21">#REF!</definedName>
    <definedName name="roman11" localSheetId="24">#REF!</definedName>
    <definedName name="roman11" localSheetId="25">#REF!</definedName>
    <definedName name="roman11" localSheetId="30">#REF!</definedName>
    <definedName name="roman11" localSheetId="31">#REF!</definedName>
    <definedName name="roman11" localSheetId="37">#REF!</definedName>
    <definedName name="roman11">#REF!</definedName>
    <definedName name="Roman2_1" localSheetId="9">#REF!</definedName>
    <definedName name="Roman2_1" localSheetId="13">#REF!</definedName>
    <definedName name="Roman2_1" localSheetId="14">#REF!</definedName>
    <definedName name="Roman2_1" localSheetId="15">#REF!</definedName>
    <definedName name="Roman2_1" localSheetId="17">#REF!</definedName>
    <definedName name="Roman2_1" localSheetId="16">#REF!</definedName>
    <definedName name="Roman2_1" localSheetId="18">#REF!</definedName>
    <definedName name="Roman2_1" localSheetId="19">#REF!</definedName>
    <definedName name="Roman2_1" localSheetId="20">#REF!</definedName>
    <definedName name="Roman2_1" localSheetId="21">#REF!</definedName>
    <definedName name="Roman2_1" localSheetId="24">#REF!</definedName>
    <definedName name="Roman2_1" localSheetId="25">#REF!</definedName>
    <definedName name="Roman2_1" localSheetId="30">#REF!</definedName>
    <definedName name="Roman2_1" localSheetId="31">#REF!</definedName>
    <definedName name="Roman2_1" localSheetId="37">#REF!</definedName>
    <definedName name="Roman2_1">#REF!</definedName>
    <definedName name="Roman2_3" localSheetId="9">#REF!</definedName>
    <definedName name="Roman2_3" localSheetId="13">#REF!</definedName>
    <definedName name="Roman2_3" localSheetId="14">#REF!</definedName>
    <definedName name="Roman2_3" localSheetId="15">#REF!</definedName>
    <definedName name="Roman2_3" localSheetId="17">#REF!</definedName>
    <definedName name="Roman2_3" localSheetId="16">#REF!</definedName>
    <definedName name="Roman2_3" localSheetId="18">#REF!</definedName>
    <definedName name="Roman2_3" localSheetId="19">#REF!</definedName>
    <definedName name="Roman2_3" localSheetId="20">#REF!</definedName>
    <definedName name="Roman2_3" localSheetId="21">#REF!</definedName>
    <definedName name="Roman2_3" localSheetId="24">#REF!</definedName>
    <definedName name="Roman2_3" localSheetId="25">#REF!</definedName>
    <definedName name="Roman2_3" localSheetId="30">#REF!</definedName>
    <definedName name="Roman2_3" localSheetId="31">#REF!</definedName>
    <definedName name="Roman2_3" localSheetId="37">#REF!</definedName>
    <definedName name="Roman2_3">#REF!</definedName>
    <definedName name="roman31" localSheetId="9">#REF!</definedName>
    <definedName name="roman31" localSheetId="13">#REF!</definedName>
    <definedName name="roman31" localSheetId="14">#REF!</definedName>
    <definedName name="roman31" localSheetId="15">#REF!</definedName>
    <definedName name="roman31" localSheetId="17">#REF!</definedName>
    <definedName name="roman31" localSheetId="16">#REF!</definedName>
    <definedName name="roman31" localSheetId="18">#REF!</definedName>
    <definedName name="roman31" localSheetId="19">#REF!</definedName>
    <definedName name="roman31" localSheetId="20">#REF!</definedName>
    <definedName name="roman31" localSheetId="21">#REF!</definedName>
    <definedName name="roman31" localSheetId="24">#REF!</definedName>
    <definedName name="roman31" localSheetId="25">#REF!</definedName>
    <definedName name="roman31" localSheetId="30">#REF!</definedName>
    <definedName name="roman31" localSheetId="31">#REF!</definedName>
    <definedName name="roman31" localSheetId="37">#REF!</definedName>
    <definedName name="roman31">#REF!</definedName>
    <definedName name="roman33" localSheetId="9">#REF!</definedName>
    <definedName name="roman33" localSheetId="13">#REF!</definedName>
    <definedName name="roman33" localSheetId="14">#REF!</definedName>
    <definedName name="roman33" localSheetId="15">#REF!</definedName>
    <definedName name="roman33" localSheetId="17">#REF!</definedName>
    <definedName name="roman33" localSheetId="16">#REF!</definedName>
    <definedName name="roman33" localSheetId="18">#REF!</definedName>
    <definedName name="roman33" localSheetId="19">#REF!</definedName>
    <definedName name="roman33" localSheetId="20">#REF!</definedName>
    <definedName name="roman33" localSheetId="21">#REF!</definedName>
    <definedName name="roman33" localSheetId="24">#REF!</definedName>
    <definedName name="roman33" localSheetId="25">#REF!</definedName>
    <definedName name="roman33" localSheetId="30">#REF!</definedName>
    <definedName name="roman33" localSheetId="31">#REF!</definedName>
    <definedName name="roman33" localSheetId="37">#REF!</definedName>
    <definedName name="roman33">#REF!</definedName>
    <definedName name="roman4_3" localSheetId="9">#REF!</definedName>
    <definedName name="roman4_3" localSheetId="13">#REF!</definedName>
    <definedName name="roman4_3" localSheetId="14">#REF!</definedName>
    <definedName name="roman4_3" localSheetId="15">#REF!</definedName>
    <definedName name="roman4_3" localSheetId="17">#REF!</definedName>
    <definedName name="roman4_3" localSheetId="16">#REF!</definedName>
    <definedName name="roman4_3" localSheetId="18">#REF!</definedName>
    <definedName name="roman4_3" localSheetId="19">#REF!</definedName>
    <definedName name="roman4_3" localSheetId="20">#REF!</definedName>
    <definedName name="roman4_3" localSheetId="21">#REF!</definedName>
    <definedName name="roman4_3" localSheetId="24">#REF!</definedName>
    <definedName name="roman4_3" localSheetId="25">#REF!</definedName>
    <definedName name="roman4_3" localSheetId="30">#REF!</definedName>
    <definedName name="roman4_3" localSheetId="31">#REF!</definedName>
    <definedName name="roman4_3" localSheetId="37">#REF!</definedName>
    <definedName name="roman4_3">#REF!</definedName>
    <definedName name="roman43" localSheetId="9">#REF!</definedName>
    <definedName name="roman43" localSheetId="13">#REF!</definedName>
    <definedName name="roman43" localSheetId="14">#REF!</definedName>
    <definedName name="roman43" localSheetId="19">#REF!</definedName>
    <definedName name="roman43" localSheetId="20">#REF!</definedName>
    <definedName name="roman43" localSheetId="21">#REF!</definedName>
    <definedName name="roman43" localSheetId="24">#REF!</definedName>
    <definedName name="roman43" localSheetId="25">#REF!</definedName>
    <definedName name="roman43" localSheetId="30">#REF!</definedName>
    <definedName name="roman43" localSheetId="31">#REF!</definedName>
    <definedName name="roman43" localSheetId="37">#REF!</definedName>
    <definedName name="roman43">#REF!</definedName>
    <definedName name="roman7_1" localSheetId="9">#REF!</definedName>
    <definedName name="roman7_1" localSheetId="13">#REF!</definedName>
    <definedName name="roman7_1" localSheetId="14">#REF!</definedName>
    <definedName name="roman7_1" localSheetId="15">#REF!</definedName>
    <definedName name="roman7_1" localSheetId="17">#REF!</definedName>
    <definedName name="roman7_1" localSheetId="16">#REF!</definedName>
    <definedName name="roman7_1" localSheetId="18">#REF!</definedName>
    <definedName name="roman7_1" localSheetId="19">#REF!</definedName>
    <definedName name="roman7_1" localSheetId="20">#REF!</definedName>
    <definedName name="roman7_1" localSheetId="21">#REF!</definedName>
    <definedName name="roman7_1" localSheetId="24">#REF!</definedName>
    <definedName name="roman7_1" localSheetId="25">#REF!</definedName>
    <definedName name="roman7_1" localSheetId="30">#REF!</definedName>
    <definedName name="roman7_1" localSheetId="31">#REF!</definedName>
    <definedName name="roman7_1" localSheetId="37">#REF!</definedName>
    <definedName name="roman7_1">#REF!</definedName>
    <definedName name="roman77" localSheetId="9">#REF!</definedName>
    <definedName name="roman77" localSheetId="13">#REF!</definedName>
    <definedName name="roman77" localSheetId="14">#REF!</definedName>
    <definedName name="roman77" localSheetId="15">#REF!</definedName>
    <definedName name="roman77" localSheetId="17">#REF!</definedName>
    <definedName name="roman77" localSheetId="16">#REF!</definedName>
    <definedName name="roman77" localSheetId="18">#REF!</definedName>
    <definedName name="roman77" localSheetId="19">#REF!</definedName>
    <definedName name="roman77" localSheetId="20">#REF!</definedName>
    <definedName name="roman77" localSheetId="21">#REF!</definedName>
    <definedName name="roman77" localSheetId="24">#REF!</definedName>
    <definedName name="roman77" localSheetId="25">#REF!</definedName>
    <definedName name="roman77" localSheetId="30">#REF!</definedName>
    <definedName name="roman77" localSheetId="31">#REF!</definedName>
    <definedName name="roman77" localSheetId="37">#REF!</definedName>
    <definedName name="roman77">#REF!</definedName>
    <definedName name="romann_12" localSheetId="9">#REF!</definedName>
    <definedName name="romann_12" localSheetId="13">#REF!</definedName>
    <definedName name="romann_12" localSheetId="14">#REF!</definedName>
    <definedName name="romann_12" localSheetId="15">#REF!</definedName>
    <definedName name="romann_12" localSheetId="17">#REF!</definedName>
    <definedName name="romann_12" localSheetId="16">#REF!</definedName>
    <definedName name="romann_12" localSheetId="18">#REF!</definedName>
    <definedName name="romann_12" localSheetId="19">#REF!</definedName>
    <definedName name="romann_12" localSheetId="20">#REF!</definedName>
    <definedName name="romann_12" localSheetId="21">#REF!</definedName>
    <definedName name="romann_12" localSheetId="24">#REF!</definedName>
    <definedName name="romann_12" localSheetId="25">#REF!</definedName>
    <definedName name="romann_12" localSheetId="30">#REF!</definedName>
    <definedName name="romann_12" localSheetId="31">#REF!</definedName>
    <definedName name="romann_12" localSheetId="37">#REF!</definedName>
    <definedName name="romann_12">#REF!</definedName>
    <definedName name="romann_66" localSheetId="9">#REF!</definedName>
    <definedName name="romann_66" localSheetId="13">#REF!</definedName>
    <definedName name="romann_66" localSheetId="14">#REF!</definedName>
    <definedName name="romann_66" localSheetId="15">#REF!</definedName>
    <definedName name="romann_66" localSheetId="17">#REF!</definedName>
    <definedName name="romann_66" localSheetId="16">#REF!</definedName>
    <definedName name="romann_66" localSheetId="18">#REF!</definedName>
    <definedName name="romann_66" localSheetId="19">#REF!</definedName>
    <definedName name="romann_66" localSheetId="20">#REF!</definedName>
    <definedName name="romann_66" localSheetId="21">#REF!</definedName>
    <definedName name="romann_66" localSheetId="24">#REF!</definedName>
    <definedName name="romann_66" localSheetId="25">#REF!</definedName>
    <definedName name="romann_66" localSheetId="30">#REF!</definedName>
    <definedName name="romann_66" localSheetId="31">#REF!</definedName>
    <definedName name="romann_66" localSheetId="37">#REF!</definedName>
    <definedName name="romann_66">#REF!</definedName>
    <definedName name="romann33" localSheetId="9">#REF!</definedName>
    <definedName name="romann33" localSheetId="13">#REF!</definedName>
    <definedName name="romann33" localSheetId="14">#REF!</definedName>
    <definedName name="romann33" localSheetId="15">#REF!</definedName>
    <definedName name="romann33" localSheetId="17">#REF!</definedName>
    <definedName name="romann33" localSheetId="16">#REF!</definedName>
    <definedName name="romann33" localSheetId="18">#REF!</definedName>
    <definedName name="romann33" localSheetId="19">#REF!</definedName>
    <definedName name="romann33" localSheetId="20">#REF!</definedName>
    <definedName name="romann33" localSheetId="21">#REF!</definedName>
    <definedName name="romann33" localSheetId="24">#REF!</definedName>
    <definedName name="romann33" localSheetId="25">#REF!</definedName>
    <definedName name="romann33" localSheetId="30">#REF!</definedName>
    <definedName name="romann33" localSheetId="31">#REF!</definedName>
    <definedName name="romann33" localSheetId="37">#REF!</definedName>
    <definedName name="romann33">#REF!</definedName>
    <definedName name="s" localSheetId="15">#REF!</definedName>
    <definedName name="s" localSheetId="24">#REF!</definedName>
    <definedName name="s" localSheetId="26">#REF!</definedName>
    <definedName name="s" localSheetId="27">#REF!</definedName>
    <definedName name="s" localSheetId="37">#REF!</definedName>
    <definedName name="s">#REF!</definedName>
    <definedName name="SasekiFuri" localSheetId="15">#REF!</definedName>
    <definedName name="SasekiFuri" localSheetId="24">#REF!</definedName>
    <definedName name="SasekiFuri" localSheetId="26">#REF!</definedName>
    <definedName name="SasekiFuri" localSheetId="27">#REF!</definedName>
    <definedName name="SasekiFuri" localSheetId="37">#REF!</definedName>
    <definedName name="SasekiFuri">#REF!</definedName>
    <definedName name="SasekiJyusyo" localSheetId="15">#REF!</definedName>
    <definedName name="SasekiJyusyo" localSheetId="24">#REF!</definedName>
    <definedName name="SasekiJyusyo" localSheetId="26">#REF!</definedName>
    <definedName name="SasekiJyusyo" localSheetId="27">#REF!</definedName>
    <definedName name="SasekiJyusyo" localSheetId="37">#REF!</definedName>
    <definedName name="SasekiJyusyo">#REF!</definedName>
    <definedName name="SasekiShimei" localSheetId="15">#REF!</definedName>
    <definedName name="SasekiShimei" localSheetId="24">#REF!</definedName>
    <definedName name="SasekiShimei" localSheetId="26">#REF!</definedName>
    <definedName name="SasekiShimei" localSheetId="27">#REF!</definedName>
    <definedName name="SasekiShimei" localSheetId="37">#REF!</definedName>
    <definedName name="SasekiShimei">#REF!</definedName>
    <definedName name="SasekiYubin" localSheetId="15">#REF!</definedName>
    <definedName name="SasekiYubin" localSheetId="24">#REF!</definedName>
    <definedName name="SasekiYubin" localSheetId="26">#REF!</definedName>
    <definedName name="SasekiYubin" localSheetId="27">#REF!</definedName>
    <definedName name="SasekiYubin" localSheetId="37">#REF!</definedName>
    <definedName name="SasekiYubin">#REF!</definedName>
    <definedName name="sdsgfsgfs" localSheetId="15">#REF!</definedName>
    <definedName name="sdsgfsgfs" localSheetId="24">#REF!</definedName>
    <definedName name="sdsgfsgfs" localSheetId="26">#REF!</definedName>
    <definedName name="sdsgfsgfs" localSheetId="27">#REF!</definedName>
    <definedName name="sdsgfsgfs" localSheetId="37">#REF!</definedName>
    <definedName name="sdsgfsgfs">#REF!</definedName>
    <definedName name="serv" localSheetId="9">#REF!</definedName>
    <definedName name="serv" localSheetId="13">#REF!</definedName>
    <definedName name="serv" localSheetId="14">#REF!</definedName>
    <definedName name="serv" localSheetId="15">#REF!</definedName>
    <definedName name="serv" localSheetId="17">#REF!</definedName>
    <definedName name="serv" localSheetId="16">#REF!</definedName>
    <definedName name="serv" localSheetId="18">#REF!</definedName>
    <definedName name="serv" localSheetId="19">#REF!</definedName>
    <definedName name="serv" localSheetId="20">#REF!</definedName>
    <definedName name="serv" localSheetId="21">#REF!</definedName>
    <definedName name="serv" localSheetId="24">#REF!</definedName>
    <definedName name="serv" localSheetId="25">#REF!</definedName>
    <definedName name="serv" localSheetId="30">#REF!</definedName>
    <definedName name="serv" localSheetId="31">#REF!</definedName>
    <definedName name="serv" localSheetId="37">#REF!</definedName>
    <definedName name="serv">#REF!</definedName>
    <definedName name="serv_" localSheetId="9">#REF!</definedName>
    <definedName name="serv_" localSheetId="13">#REF!</definedName>
    <definedName name="serv_" localSheetId="14">#REF!</definedName>
    <definedName name="serv_" localSheetId="15">#REF!</definedName>
    <definedName name="serv_" localSheetId="17">#REF!</definedName>
    <definedName name="serv_" localSheetId="16">#REF!</definedName>
    <definedName name="serv_" localSheetId="18">#REF!</definedName>
    <definedName name="serv_" localSheetId="19">#REF!</definedName>
    <definedName name="serv_" localSheetId="20">#REF!</definedName>
    <definedName name="serv_" localSheetId="21">#REF!</definedName>
    <definedName name="serv_" localSheetId="24">#REF!</definedName>
    <definedName name="serv_" localSheetId="25">#REF!</definedName>
    <definedName name="serv_" localSheetId="30">#REF!</definedName>
    <definedName name="serv_" localSheetId="31">#REF!</definedName>
    <definedName name="serv_" localSheetId="37">#REF!</definedName>
    <definedName name="serv_">#REF!</definedName>
    <definedName name="Serv_LIST" localSheetId="9">#REF!</definedName>
    <definedName name="Serv_LIST" localSheetId="13">#REF!</definedName>
    <definedName name="Serv_LIST" localSheetId="14">#REF!</definedName>
    <definedName name="Serv_LIST" localSheetId="15">#REF!</definedName>
    <definedName name="Serv_LIST" localSheetId="17">#REF!</definedName>
    <definedName name="Serv_LIST" localSheetId="16">#REF!</definedName>
    <definedName name="Serv_LIST" localSheetId="18">#REF!</definedName>
    <definedName name="Serv_LIST" localSheetId="19">#REF!</definedName>
    <definedName name="Serv_LIST" localSheetId="20">#REF!</definedName>
    <definedName name="Serv_LIST" localSheetId="21">#REF!</definedName>
    <definedName name="Serv_LIST" localSheetId="24">#REF!</definedName>
    <definedName name="Serv_LIST" localSheetId="25">#REF!</definedName>
    <definedName name="Serv_LIST" localSheetId="30">#REF!</definedName>
    <definedName name="Serv_LIST" localSheetId="31">#REF!</definedName>
    <definedName name="Serv_LIST" localSheetId="37">#REF!</definedName>
    <definedName name="Serv_LIST">#REF!</definedName>
    <definedName name="servo1" localSheetId="9">#REF!</definedName>
    <definedName name="servo1" localSheetId="13">#REF!</definedName>
    <definedName name="servo1" localSheetId="14">#REF!</definedName>
    <definedName name="servo1" localSheetId="15">#REF!</definedName>
    <definedName name="servo1" localSheetId="17">#REF!</definedName>
    <definedName name="servo1" localSheetId="16">#REF!</definedName>
    <definedName name="servo1" localSheetId="18">#REF!</definedName>
    <definedName name="servo1" localSheetId="19">#REF!</definedName>
    <definedName name="servo1" localSheetId="20">#REF!</definedName>
    <definedName name="servo1" localSheetId="21">#REF!</definedName>
    <definedName name="servo1" localSheetId="24">#REF!</definedName>
    <definedName name="servo1" localSheetId="25">#REF!</definedName>
    <definedName name="servo1" localSheetId="30">#REF!</definedName>
    <definedName name="servo1" localSheetId="31">#REF!</definedName>
    <definedName name="servo1" localSheetId="37">#REF!</definedName>
    <definedName name="servo1">#REF!</definedName>
    <definedName name="ShinseiFax" localSheetId="15">#REF!</definedName>
    <definedName name="ShinseiFax" localSheetId="24">#REF!</definedName>
    <definedName name="ShinseiFax" localSheetId="26">#REF!</definedName>
    <definedName name="ShinseiFax" localSheetId="27">#REF!</definedName>
    <definedName name="ShinseiFax" localSheetId="37">#REF!</definedName>
    <definedName name="ShinseiFax">#REF!</definedName>
    <definedName name="ShinseiMeisyo" localSheetId="15">#REF!</definedName>
    <definedName name="ShinseiMeisyo" localSheetId="24">#REF!</definedName>
    <definedName name="ShinseiMeisyo" localSheetId="26">#REF!</definedName>
    <definedName name="ShinseiMeisyo" localSheetId="27">#REF!</definedName>
    <definedName name="ShinseiMeisyo" localSheetId="37">#REF!</definedName>
    <definedName name="ShinseiMeisyo">#REF!</definedName>
    <definedName name="ShinseiMeisyoKana" localSheetId="15">#REF!</definedName>
    <definedName name="ShinseiMeisyoKana" localSheetId="24">#REF!</definedName>
    <definedName name="ShinseiMeisyoKana" localSheetId="26">#REF!</definedName>
    <definedName name="ShinseiMeisyoKana" localSheetId="27">#REF!</definedName>
    <definedName name="ShinseiMeisyoKana" localSheetId="37">#REF!</definedName>
    <definedName name="ShinseiMeisyoKana">#REF!</definedName>
    <definedName name="ShinseiSyozai" localSheetId="15">#REF!</definedName>
    <definedName name="ShinseiSyozai" localSheetId="24">#REF!</definedName>
    <definedName name="ShinseiSyozai" localSheetId="26">#REF!</definedName>
    <definedName name="ShinseiSyozai" localSheetId="27">#REF!</definedName>
    <definedName name="ShinseiSyozai" localSheetId="37">#REF!</definedName>
    <definedName name="ShinseiSyozai">#REF!</definedName>
    <definedName name="ShinseiTel" localSheetId="15">#REF!</definedName>
    <definedName name="ShinseiTel" localSheetId="24">#REF!</definedName>
    <definedName name="ShinseiTel" localSheetId="26">#REF!</definedName>
    <definedName name="ShinseiTel" localSheetId="27">#REF!</definedName>
    <definedName name="ShinseiTel" localSheetId="37">#REF!</definedName>
    <definedName name="ShinseiTel">#REF!</definedName>
    <definedName name="ShinseiYubin" localSheetId="15">#REF!</definedName>
    <definedName name="ShinseiYubin" localSheetId="24">#REF!</definedName>
    <definedName name="ShinseiYubin" localSheetId="26">#REF!</definedName>
    <definedName name="ShinseiYubin" localSheetId="27">#REF!</definedName>
    <definedName name="ShinseiYubin" localSheetId="37">#REF!</definedName>
    <definedName name="ShinseiYubin">#REF!</definedName>
    <definedName name="siharai" localSheetId="9">#REF!</definedName>
    <definedName name="siharai" localSheetId="13">#REF!</definedName>
    <definedName name="siharai" localSheetId="14">#REF!</definedName>
    <definedName name="siharai" localSheetId="19">#REF!</definedName>
    <definedName name="siharai" localSheetId="20">#REF!</definedName>
    <definedName name="siharai" localSheetId="21">#REF!</definedName>
    <definedName name="siharai" localSheetId="24">#REF!</definedName>
    <definedName name="siharai" localSheetId="25">#REF!</definedName>
    <definedName name="siharai" localSheetId="30">#REF!</definedName>
    <definedName name="siharai" localSheetId="31">#REF!</definedName>
    <definedName name="siharai" localSheetId="37">#REF!</definedName>
    <definedName name="siharai">#REF!</definedName>
    <definedName name="sikuchouson" localSheetId="9">#REF!</definedName>
    <definedName name="sikuchouson" localSheetId="13">#REF!</definedName>
    <definedName name="sikuchouson" localSheetId="14">#REF!</definedName>
    <definedName name="sikuchouson" localSheetId="19">#REF!</definedName>
    <definedName name="sikuchouson" localSheetId="20">#REF!</definedName>
    <definedName name="sikuchouson" localSheetId="21">#REF!</definedName>
    <definedName name="sikuchouson" localSheetId="24">#REF!</definedName>
    <definedName name="sikuchouson" localSheetId="25">#REF!</definedName>
    <definedName name="sikuchouson" localSheetId="30">#REF!</definedName>
    <definedName name="sikuchouson" localSheetId="31">#REF!</definedName>
    <definedName name="sikuchouson" localSheetId="37">#REF!</definedName>
    <definedName name="sikuchouson">#REF!</definedName>
    <definedName name="sinseisaki" localSheetId="9">#REF!</definedName>
    <definedName name="sinseisaki" localSheetId="13">#REF!</definedName>
    <definedName name="sinseisaki" localSheetId="14">#REF!</definedName>
    <definedName name="sinseisaki" localSheetId="19">#REF!</definedName>
    <definedName name="sinseisaki" localSheetId="20">#REF!</definedName>
    <definedName name="sinseisaki" localSheetId="21">#REF!</definedName>
    <definedName name="sinseisaki" localSheetId="24">#REF!</definedName>
    <definedName name="sinseisaki" localSheetId="25">#REF!</definedName>
    <definedName name="sinseisaki" localSheetId="30">#REF!</definedName>
    <definedName name="sinseisaki" localSheetId="31">#REF!</definedName>
    <definedName name="sinseisaki" localSheetId="37">#REF!</definedName>
    <definedName name="sinseisaki">#REF!</definedName>
    <definedName name="ss" localSheetId="15">#REF!</definedName>
    <definedName name="ss" localSheetId="24">#REF!</definedName>
    <definedName name="ss" localSheetId="26">#REF!</definedName>
    <definedName name="ss" localSheetId="27">#REF!</definedName>
    <definedName name="ss" localSheetId="37">#REF!</definedName>
    <definedName name="ss">#REF!</definedName>
    <definedName name="ssss" localSheetId="15">#REF!</definedName>
    <definedName name="ssss" localSheetId="24">#REF!</definedName>
    <definedName name="ssss" localSheetId="26">#REF!</definedName>
    <definedName name="ssss" localSheetId="27">#REF!</definedName>
    <definedName name="ssss" localSheetId="37">#REF!</definedName>
    <definedName name="ssss">#REF!</definedName>
    <definedName name="sssss" localSheetId="15">#REF!</definedName>
    <definedName name="sssss" localSheetId="24">#REF!</definedName>
    <definedName name="sssss" localSheetId="26">#REF!</definedName>
    <definedName name="sssss" localSheetId="27">#REF!</definedName>
    <definedName name="sssss" localSheetId="37">#REF!</definedName>
    <definedName name="sssss">#REF!</definedName>
    <definedName name="ssssssssss" localSheetId="15">#REF!</definedName>
    <definedName name="ssssssssss" localSheetId="24">#REF!</definedName>
    <definedName name="ssssssssss" localSheetId="26">#REF!</definedName>
    <definedName name="ssssssssss" localSheetId="27">#REF!</definedName>
    <definedName name="ssssssssss" localSheetId="37">#REF!</definedName>
    <definedName name="ssssssssss">#REF!</definedName>
    <definedName name="startNo" localSheetId="24">[2]main!#REF!</definedName>
    <definedName name="startNo">[2]main!#REF!</definedName>
    <definedName name="startNumber" localSheetId="24">[2]main!#REF!</definedName>
    <definedName name="startNumber">[2]main!#REF!</definedName>
    <definedName name="swwww" localSheetId="15">#REF!</definedName>
    <definedName name="swwww" localSheetId="22">#REF!</definedName>
    <definedName name="swwww" localSheetId="24">#REF!</definedName>
    <definedName name="swwww" localSheetId="26">#REF!</definedName>
    <definedName name="swwww" localSheetId="27">#REF!</definedName>
    <definedName name="swwww" localSheetId="0">#REF!</definedName>
    <definedName name="swwww" localSheetId="37">#REF!</definedName>
    <definedName name="swwww">#REF!</definedName>
    <definedName name="t" localSheetId="15">#REF!</definedName>
    <definedName name="t" localSheetId="22">#REF!</definedName>
    <definedName name="t" localSheetId="24">#REF!</definedName>
    <definedName name="t" localSheetId="26">#REF!</definedName>
    <definedName name="t" localSheetId="27">#REF!</definedName>
    <definedName name="t" localSheetId="0">#REF!</definedName>
    <definedName name="t" localSheetId="37">#REF!</definedName>
    <definedName name="t">#REF!</definedName>
    <definedName name="ｔａｂｉｅ＿04" localSheetId="2">#REF!</definedName>
    <definedName name="ｔａｂｉｅ＿04" localSheetId="9">#REF!</definedName>
    <definedName name="ｔａｂｉｅ＿04" localSheetId="13">#REF!</definedName>
    <definedName name="ｔａｂｉｅ＿04" localSheetId="14">#REF!</definedName>
    <definedName name="ｔａｂｉｅ＿04" localSheetId="15">#REF!</definedName>
    <definedName name="ｔａｂｉｅ＿04" localSheetId="17">#REF!</definedName>
    <definedName name="ｔａｂｉｅ＿04" localSheetId="16">#REF!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4">#REF!</definedName>
    <definedName name="ｔａｂｉｅ＿04" localSheetId="25">#REF!</definedName>
    <definedName name="ｔａｂｉｅ＿04" localSheetId="26">#REF!</definedName>
    <definedName name="ｔａｂｉｅ＿04" localSheetId="30">#REF!</definedName>
    <definedName name="ｔａｂｉｅ＿04" localSheetId="31">#REF!</definedName>
    <definedName name="ｔａｂｉｅ＿04" localSheetId="27">#REF!</definedName>
    <definedName name="ｔａｂｉｅ＿04" localSheetId="37">#REF!</definedName>
    <definedName name="ｔａｂｉｅ＿04">#REF!</definedName>
    <definedName name="table_03" localSheetId="9">#REF!</definedName>
    <definedName name="table_03" localSheetId="13">#REF!</definedName>
    <definedName name="table_03" localSheetId="14">#REF!</definedName>
    <definedName name="table_03" localSheetId="15">#REF!</definedName>
    <definedName name="table_03" localSheetId="17">#REF!</definedName>
    <definedName name="table_03" localSheetId="16">#REF!</definedName>
    <definedName name="table_03" localSheetId="18">#REF!</definedName>
    <definedName name="table_03" localSheetId="19">#REF!</definedName>
    <definedName name="table_03" localSheetId="20">#REF!</definedName>
    <definedName name="table_03" localSheetId="21">#REF!</definedName>
    <definedName name="table_03" localSheetId="24">#REF!</definedName>
    <definedName name="table_03" localSheetId="25">#REF!</definedName>
    <definedName name="table_03" localSheetId="30">#REF!</definedName>
    <definedName name="table_03" localSheetId="31">#REF!</definedName>
    <definedName name="table_03" localSheetId="37">#REF!</definedName>
    <definedName name="table_03">#REF!</definedName>
    <definedName name="table_06" localSheetId="9">#REF!</definedName>
    <definedName name="table_06" localSheetId="13">#REF!</definedName>
    <definedName name="table_06" localSheetId="14">#REF!</definedName>
    <definedName name="table_06" localSheetId="15">#REF!</definedName>
    <definedName name="table_06" localSheetId="17">#REF!</definedName>
    <definedName name="table_06" localSheetId="16">#REF!</definedName>
    <definedName name="table_06" localSheetId="18">#REF!</definedName>
    <definedName name="table_06" localSheetId="19">#REF!</definedName>
    <definedName name="table_06" localSheetId="20">#REF!</definedName>
    <definedName name="table_06" localSheetId="21">#REF!</definedName>
    <definedName name="table_06" localSheetId="24">#REF!</definedName>
    <definedName name="table_06" localSheetId="25">#REF!</definedName>
    <definedName name="table_06" localSheetId="30">#REF!</definedName>
    <definedName name="table_06" localSheetId="31">#REF!</definedName>
    <definedName name="table_06" localSheetId="37">#REF!</definedName>
    <definedName name="table_06">#REF!</definedName>
    <definedName name="table2_3" localSheetId="9">#REF!</definedName>
    <definedName name="table2_3" localSheetId="13">#REF!</definedName>
    <definedName name="table2_3" localSheetId="14">#REF!</definedName>
    <definedName name="table2_3" localSheetId="15">#REF!</definedName>
    <definedName name="table2_3" localSheetId="17">#REF!</definedName>
    <definedName name="table2_3" localSheetId="16">#REF!</definedName>
    <definedName name="table2_3" localSheetId="18">#REF!</definedName>
    <definedName name="table2_3" localSheetId="19">#REF!</definedName>
    <definedName name="table2_3" localSheetId="20">#REF!</definedName>
    <definedName name="table2_3" localSheetId="21">#REF!</definedName>
    <definedName name="table2_3" localSheetId="24">#REF!</definedName>
    <definedName name="table2_3" localSheetId="25">#REF!</definedName>
    <definedName name="table2_3" localSheetId="30">#REF!</definedName>
    <definedName name="table2_3" localSheetId="31">#REF!</definedName>
    <definedName name="table2_3" localSheetId="37">#REF!</definedName>
    <definedName name="table2_3">#REF!</definedName>
    <definedName name="tanaka" localSheetId="15">#REF!</definedName>
    <definedName name="tanaka" localSheetId="24">#REF!</definedName>
    <definedName name="tanaka" localSheetId="26">#REF!</definedName>
    <definedName name="tanaka" localSheetId="27">#REF!</definedName>
    <definedName name="tanaka" localSheetId="37">#REF!</definedName>
    <definedName name="tanaka">#REF!</definedName>
    <definedName name="tanaka1" localSheetId="15">#REF!</definedName>
    <definedName name="tanaka1" localSheetId="24">#REF!</definedName>
    <definedName name="tanaka1" localSheetId="26">#REF!</definedName>
    <definedName name="tanaka1" localSheetId="27">#REF!</definedName>
    <definedName name="tanaka1" localSheetId="37">#REF!</definedName>
    <definedName name="tanaka1">#REF!</definedName>
    <definedName name="tanaka2" localSheetId="15">#REF!</definedName>
    <definedName name="tanaka2" localSheetId="24">#REF!</definedName>
    <definedName name="tanaka2" localSheetId="26">#REF!</definedName>
    <definedName name="tanaka2" localSheetId="27">#REF!</definedName>
    <definedName name="tanaka2" localSheetId="37">#REF!</definedName>
    <definedName name="tanaka2">#REF!</definedName>
    <definedName name="tapi2" localSheetId="9">#REF!</definedName>
    <definedName name="tapi2" localSheetId="13">#REF!</definedName>
    <definedName name="tapi2" localSheetId="14">#REF!</definedName>
    <definedName name="tapi2" localSheetId="15">#REF!</definedName>
    <definedName name="tapi2" localSheetId="17">#REF!</definedName>
    <definedName name="tapi2" localSheetId="16">#REF!</definedName>
    <definedName name="tapi2" localSheetId="18">#REF!</definedName>
    <definedName name="tapi2" localSheetId="19">#REF!</definedName>
    <definedName name="tapi2" localSheetId="20">#REF!</definedName>
    <definedName name="tapi2" localSheetId="21">#REF!</definedName>
    <definedName name="tapi2" localSheetId="24">#REF!</definedName>
    <definedName name="tapi2" localSheetId="25">#REF!</definedName>
    <definedName name="tapi2" localSheetId="30">#REF!</definedName>
    <definedName name="tapi2" localSheetId="31">#REF!</definedName>
    <definedName name="tapi2" localSheetId="37">#REF!</definedName>
    <definedName name="tapi2">#REF!</definedName>
    <definedName name="tebie_07" localSheetId="9">#REF!</definedName>
    <definedName name="tebie_07" localSheetId="13">#REF!</definedName>
    <definedName name="tebie_07" localSheetId="14">#REF!</definedName>
    <definedName name="tebie_07" localSheetId="19">#REF!</definedName>
    <definedName name="tebie_07" localSheetId="20">#REF!</definedName>
    <definedName name="tebie_07" localSheetId="21">#REF!</definedName>
    <definedName name="tebie_07" localSheetId="24">#REF!</definedName>
    <definedName name="tebie_07" localSheetId="25">#REF!</definedName>
    <definedName name="tebie_07" localSheetId="30">#REF!</definedName>
    <definedName name="tebie_07" localSheetId="31">#REF!</definedName>
    <definedName name="tebie_07" localSheetId="37">#REF!</definedName>
    <definedName name="tebie_07">#REF!</definedName>
    <definedName name="tebie_o7" localSheetId="9">#REF!</definedName>
    <definedName name="tebie_o7" localSheetId="13">#REF!</definedName>
    <definedName name="tebie_o7" localSheetId="14">#REF!</definedName>
    <definedName name="tebie_o7" localSheetId="15">#REF!</definedName>
    <definedName name="tebie_o7" localSheetId="17">#REF!</definedName>
    <definedName name="tebie_o7" localSheetId="16">#REF!</definedName>
    <definedName name="tebie_o7" localSheetId="18">#REF!</definedName>
    <definedName name="tebie_o7" localSheetId="19">#REF!</definedName>
    <definedName name="tebie_o7" localSheetId="20">#REF!</definedName>
    <definedName name="tebie_o7" localSheetId="21">#REF!</definedName>
    <definedName name="tebie_o7" localSheetId="24">#REF!</definedName>
    <definedName name="tebie_o7" localSheetId="25">#REF!</definedName>
    <definedName name="tebie_o7" localSheetId="30">#REF!</definedName>
    <definedName name="tebie_o7" localSheetId="31">#REF!</definedName>
    <definedName name="tebie_o7" localSheetId="37">#REF!</definedName>
    <definedName name="tebie_o7">#REF!</definedName>
    <definedName name="tebie07" localSheetId="9">#REF!</definedName>
    <definedName name="tebie07" localSheetId="13">#REF!</definedName>
    <definedName name="tebie07" localSheetId="14">#REF!</definedName>
    <definedName name="tebie07" localSheetId="19">#REF!</definedName>
    <definedName name="tebie07" localSheetId="20">#REF!</definedName>
    <definedName name="tebie07" localSheetId="21">#REF!</definedName>
    <definedName name="tebie07" localSheetId="24">#REF!</definedName>
    <definedName name="tebie07" localSheetId="25">#REF!</definedName>
    <definedName name="tebie07" localSheetId="30">#REF!</definedName>
    <definedName name="tebie07" localSheetId="31">#REF!</definedName>
    <definedName name="tebie07" localSheetId="37">#REF!</definedName>
    <definedName name="tebie07">#REF!</definedName>
    <definedName name="tebie08" localSheetId="9">#REF!</definedName>
    <definedName name="tebie08" localSheetId="13">#REF!</definedName>
    <definedName name="tebie08" localSheetId="14">#REF!</definedName>
    <definedName name="tebie08" localSheetId="15">#REF!</definedName>
    <definedName name="tebie08" localSheetId="17">#REF!</definedName>
    <definedName name="tebie08" localSheetId="16">#REF!</definedName>
    <definedName name="tebie08" localSheetId="18">#REF!</definedName>
    <definedName name="tebie08" localSheetId="19">#REF!</definedName>
    <definedName name="tebie08" localSheetId="20">#REF!</definedName>
    <definedName name="tebie08" localSheetId="21">#REF!</definedName>
    <definedName name="tebie08" localSheetId="24">#REF!</definedName>
    <definedName name="tebie08" localSheetId="25">#REF!</definedName>
    <definedName name="tebie08" localSheetId="30">#REF!</definedName>
    <definedName name="tebie08" localSheetId="31">#REF!</definedName>
    <definedName name="tebie08" localSheetId="37">#REF!</definedName>
    <definedName name="tebie08">#REF!</definedName>
    <definedName name="tebie33" localSheetId="9">#REF!</definedName>
    <definedName name="tebie33" localSheetId="13">#REF!</definedName>
    <definedName name="tebie33" localSheetId="14">#REF!</definedName>
    <definedName name="tebie33" localSheetId="15">#REF!</definedName>
    <definedName name="tebie33" localSheetId="17">#REF!</definedName>
    <definedName name="tebie33" localSheetId="16">#REF!</definedName>
    <definedName name="tebie33" localSheetId="18">#REF!</definedName>
    <definedName name="tebie33" localSheetId="19">#REF!</definedName>
    <definedName name="tebie33" localSheetId="20">#REF!</definedName>
    <definedName name="tebie33" localSheetId="21">#REF!</definedName>
    <definedName name="tebie33" localSheetId="24">#REF!</definedName>
    <definedName name="tebie33" localSheetId="25">#REF!</definedName>
    <definedName name="tebie33" localSheetId="30">#REF!</definedName>
    <definedName name="tebie33" localSheetId="31">#REF!</definedName>
    <definedName name="tebie33" localSheetId="37">#REF!</definedName>
    <definedName name="tebie33">#REF!</definedName>
    <definedName name="tebiroo" localSheetId="9">#REF!</definedName>
    <definedName name="tebiroo" localSheetId="13">#REF!</definedName>
    <definedName name="tebiroo" localSheetId="14">#REF!</definedName>
    <definedName name="tebiroo" localSheetId="15">#REF!</definedName>
    <definedName name="tebiroo" localSheetId="17">#REF!</definedName>
    <definedName name="tebiroo" localSheetId="16">#REF!</definedName>
    <definedName name="tebiroo" localSheetId="18">#REF!</definedName>
    <definedName name="tebiroo" localSheetId="19">#REF!</definedName>
    <definedName name="tebiroo" localSheetId="20">#REF!</definedName>
    <definedName name="tebiroo" localSheetId="21">#REF!</definedName>
    <definedName name="tebiroo" localSheetId="24">#REF!</definedName>
    <definedName name="tebiroo" localSheetId="25">#REF!</definedName>
    <definedName name="tebiroo" localSheetId="30">#REF!</definedName>
    <definedName name="tebiroo" localSheetId="31">#REF!</definedName>
    <definedName name="tebiroo" localSheetId="37">#REF!</definedName>
    <definedName name="tebiroo">#REF!</definedName>
    <definedName name="teble" localSheetId="9">#REF!</definedName>
    <definedName name="teble" localSheetId="13">#REF!</definedName>
    <definedName name="teble" localSheetId="14">#REF!</definedName>
    <definedName name="teble" localSheetId="15">#REF!</definedName>
    <definedName name="teble" localSheetId="17">#REF!</definedName>
    <definedName name="teble" localSheetId="16">#REF!</definedName>
    <definedName name="teble" localSheetId="18">#REF!</definedName>
    <definedName name="teble" localSheetId="19">#REF!</definedName>
    <definedName name="teble" localSheetId="20">#REF!</definedName>
    <definedName name="teble" localSheetId="21">#REF!</definedName>
    <definedName name="teble" localSheetId="24">#REF!</definedName>
    <definedName name="teble" localSheetId="25">#REF!</definedName>
    <definedName name="teble" localSheetId="30">#REF!</definedName>
    <definedName name="teble" localSheetId="31">#REF!</definedName>
    <definedName name="teble" localSheetId="37">#REF!</definedName>
    <definedName name="teble">#REF!</definedName>
    <definedName name="teble_09" localSheetId="9">#REF!</definedName>
    <definedName name="teble_09" localSheetId="13">#REF!</definedName>
    <definedName name="teble_09" localSheetId="14">#REF!</definedName>
    <definedName name="teble_09" localSheetId="15">#REF!</definedName>
    <definedName name="teble_09" localSheetId="17">#REF!</definedName>
    <definedName name="teble_09" localSheetId="16">#REF!</definedName>
    <definedName name="teble_09" localSheetId="18">#REF!</definedName>
    <definedName name="teble_09" localSheetId="19">#REF!</definedName>
    <definedName name="teble_09" localSheetId="20">#REF!</definedName>
    <definedName name="teble_09" localSheetId="21">#REF!</definedName>
    <definedName name="teble_09" localSheetId="24">#REF!</definedName>
    <definedName name="teble_09" localSheetId="25">#REF!</definedName>
    <definedName name="teble_09" localSheetId="30">#REF!</definedName>
    <definedName name="teble_09" localSheetId="31">#REF!</definedName>
    <definedName name="teble_09" localSheetId="37">#REF!</definedName>
    <definedName name="teble_09">#REF!</definedName>
    <definedName name="teble77" localSheetId="9">#REF!</definedName>
    <definedName name="teble77" localSheetId="13">#REF!</definedName>
    <definedName name="teble77" localSheetId="14">#REF!</definedName>
    <definedName name="teble77" localSheetId="15">#REF!</definedName>
    <definedName name="teble77" localSheetId="17">#REF!</definedName>
    <definedName name="teble77" localSheetId="16">#REF!</definedName>
    <definedName name="teble77" localSheetId="18">#REF!</definedName>
    <definedName name="teble77" localSheetId="19">#REF!</definedName>
    <definedName name="teble77" localSheetId="20">#REF!</definedName>
    <definedName name="teble77" localSheetId="21">#REF!</definedName>
    <definedName name="teble77" localSheetId="24">#REF!</definedName>
    <definedName name="teble77" localSheetId="25">#REF!</definedName>
    <definedName name="teble77" localSheetId="30">#REF!</definedName>
    <definedName name="teble77" localSheetId="31">#REF!</definedName>
    <definedName name="teble77" localSheetId="37">#REF!</definedName>
    <definedName name="teble77">#REF!</definedName>
    <definedName name="u" localSheetId="15">#REF!</definedName>
    <definedName name="u" localSheetId="24">#REF!</definedName>
    <definedName name="u" localSheetId="26">#REF!</definedName>
    <definedName name="u" localSheetId="27">#REF!</definedName>
    <definedName name="u" localSheetId="37">#REF!</definedName>
    <definedName name="u">#REF!</definedName>
    <definedName name="w" localSheetId="15">#REF!</definedName>
    <definedName name="w" localSheetId="24">#REF!</definedName>
    <definedName name="w" localSheetId="26">#REF!</definedName>
    <definedName name="w" localSheetId="27">#REF!</definedName>
    <definedName name="w" localSheetId="37">#REF!</definedName>
    <definedName name="w">#REF!</definedName>
    <definedName name="ww" localSheetId="15">#REF!</definedName>
    <definedName name="ww" localSheetId="24">#REF!</definedName>
    <definedName name="ww" localSheetId="26">#REF!</definedName>
    <definedName name="ww" localSheetId="27">#REF!</definedName>
    <definedName name="ww" localSheetId="37">#REF!</definedName>
    <definedName name="ww">#REF!</definedName>
    <definedName name="www" localSheetId="15">#REF!</definedName>
    <definedName name="www" localSheetId="24">#REF!</definedName>
    <definedName name="www" localSheetId="26">#REF!</definedName>
    <definedName name="www" localSheetId="27">#REF!</definedName>
    <definedName name="www" localSheetId="37">#REF!</definedName>
    <definedName name="www">#REF!</definedName>
    <definedName name="wwwwwwww" localSheetId="15">#REF!</definedName>
    <definedName name="wwwwwwww" localSheetId="24">#REF!</definedName>
    <definedName name="wwwwwwww" localSheetId="26">#REF!</definedName>
    <definedName name="wwwwwwww" localSheetId="27">#REF!</definedName>
    <definedName name="wwwwwwww" localSheetId="37">#REF!</definedName>
    <definedName name="wwwwwwww">#REF!</definedName>
    <definedName name="xx" localSheetId="15">#REF!</definedName>
    <definedName name="xx" localSheetId="24">#REF!</definedName>
    <definedName name="xx" localSheetId="26">#REF!</definedName>
    <definedName name="xx" localSheetId="27">#REF!</definedName>
    <definedName name="xx" localSheetId="37">#REF!</definedName>
    <definedName name="xx">#REF!</definedName>
    <definedName name="xxx" localSheetId="15">#REF!</definedName>
    <definedName name="xxx" localSheetId="24">#REF!</definedName>
    <definedName name="xxx" localSheetId="26">#REF!</definedName>
    <definedName name="xxx" localSheetId="27">#REF!</definedName>
    <definedName name="xxx" localSheetId="37">#REF!</definedName>
    <definedName name="xxx">#REF!</definedName>
    <definedName name="y" localSheetId="15">#REF!</definedName>
    <definedName name="y" localSheetId="24">#REF!</definedName>
    <definedName name="y" localSheetId="26">#REF!</definedName>
    <definedName name="y" localSheetId="27">#REF!</definedName>
    <definedName name="y" localSheetId="37">#REF!</definedName>
    <definedName name="y">#REF!</definedName>
    <definedName name="yokohama" localSheetId="9">#REF!</definedName>
    <definedName name="yokohama" localSheetId="13">#REF!</definedName>
    <definedName name="yokohama" localSheetId="14">#REF!</definedName>
    <definedName name="yokohama" localSheetId="19">#REF!</definedName>
    <definedName name="yokohama" localSheetId="20">#REF!</definedName>
    <definedName name="yokohama" localSheetId="21">#REF!</definedName>
    <definedName name="yokohama" localSheetId="24">#REF!</definedName>
    <definedName name="yokohama" localSheetId="25">#REF!</definedName>
    <definedName name="yokohama" localSheetId="30">#REF!</definedName>
    <definedName name="yokohama" localSheetId="31">#REF!</definedName>
    <definedName name="yokohama" localSheetId="37">#REF!</definedName>
    <definedName name="yokohama">#REF!</definedName>
    <definedName name="z" localSheetId="15">#REF!</definedName>
    <definedName name="z" localSheetId="24">#REF!</definedName>
    <definedName name="z" localSheetId="26">#REF!</definedName>
    <definedName name="z" localSheetId="27">#REF!</definedName>
    <definedName name="z" localSheetId="37">#REF!</definedName>
    <definedName name="z">#REF!</definedName>
    <definedName name="ア" localSheetId="15">#REF!</definedName>
    <definedName name="ア" localSheetId="24">#REF!</definedName>
    <definedName name="ア" localSheetId="26">#REF!</definedName>
    <definedName name="ア" localSheetId="27">#REF!</definedName>
    <definedName name="ア" localSheetId="37">#REF!</definedName>
    <definedName name="ア">#REF!</definedName>
    <definedName name="あ" localSheetId="9">#REF!</definedName>
    <definedName name="あ" localSheetId="13">#REF!</definedName>
    <definedName name="あ" localSheetId="14">#REF!</definedName>
    <definedName name="あ" localSheetId="19">#REF!</definedName>
    <definedName name="あ" localSheetId="20">#REF!</definedName>
    <definedName name="あ" localSheetId="21">#REF!</definedName>
    <definedName name="あ" localSheetId="24">#REF!</definedName>
    <definedName name="あ" localSheetId="25">#REF!</definedName>
    <definedName name="あ" localSheetId="30">#REF!</definedName>
    <definedName name="あ" localSheetId="31">#REF!</definedName>
    <definedName name="あ" localSheetId="37">#REF!</definedName>
    <definedName name="あ">#REF!</definedName>
    <definedName name="あああ" localSheetId="24">[1]main!#REF!</definedName>
    <definedName name="あああ">[1]main!#REF!</definedName>
    <definedName name="アアアア" localSheetId="15">#REF!</definedName>
    <definedName name="アアアア" localSheetId="22">#REF!</definedName>
    <definedName name="アアアア" localSheetId="24">#REF!</definedName>
    <definedName name="アアアア" localSheetId="26">#REF!</definedName>
    <definedName name="アアアア" localSheetId="27">#REF!</definedName>
    <definedName name="アアアア" localSheetId="0">#REF!</definedName>
    <definedName name="アアアア" localSheetId="37">#REF!</definedName>
    <definedName name="アアアア">#REF!</definedName>
    <definedName name="ああああああああああああ" localSheetId="15">#REF!</definedName>
    <definedName name="ああああああああああああ" localSheetId="22">#REF!</definedName>
    <definedName name="ああああああああああああ" localSheetId="24">#REF!</definedName>
    <definedName name="ああああああああああああ" localSheetId="26">#REF!</definedName>
    <definedName name="ああああああああああああ" localSheetId="27">#REF!</definedName>
    <definedName name="ああああああああああああ" localSheetId="0">#REF!</definedName>
    <definedName name="ああああああああああああ" localSheetId="37">#REF!</definedName>
    <definedName name="ああああああああああああ">#REF!</definedName>
    <definedName name="あいう" localSheetId="15">#REF!</definedName>
    <definedName name="あいう" localSheetId="22">#REF!</definedName>
    <definedName name="あいう" localSheetId="24">#REF!</definedName>
    <definedName name="あいう" localSheetId="26">#REF!</definedName>
    <definedName name="あいう" localSheetId="27">#REF!</definedName>
    <definedName name="あいう" localSheetId="0">#REF!</definedName>
    <definedName name="あいう" localSheetId="37">#REF!</definedName>
    <definedName name="あいう">#REF!</definedName>
    <definedName name="か" localSheetId="15">#REF!</definedName>
    <definedName name="か" localSheetId="24">#REF!</definedName>
    <definedName name="か" localSheetId="26">#REF!</definedName>
    <definedName name="か" localSheetId="27">#REF!</definedName>
    <definedName name="か" localSheetId="37">#REF!</definedName>
    <definedName name="か">#REF!</definedName>
    <definedName name="かながわ" localSheetId="15">#REF!</definedName>
    <definedName name="かながわ" localSheetId="24">#REF!</definedName>
    <definedName name="かながわ" localSheetId="26">#REF!</definedName>
    <definedName name="かながわ" localSheetId="27">#REF!</definedName>
    <definedName name="かながわ" localSheetId="37">#REF!</definedName>
    <definedName name="かながわ">#REF!</definedName>
    <definedName name="こ" localSheetId="9">#REF!</definedName>
    <definedName name="こ" localSheetId="13">#REF!</definedName>
    <definedName name="こ" localSheetId="14">#REF!</definedName>
    <definedName name="こ" localSheetId="19">#REF!</definedName>
    <definedName name="こ" localSheetId="20">#REF!</definedName>
    <definedName name="こ" localSheetId="21">#REF!</definedName>
    <definedName name="こ" localSheetId="24">#REF!</definedName>
    <definedName name="こ" localSheetId="25">#REF!</definedName>
    <definedName name="こ" localSheetId="30">#REF!</definedName>
    <definedName name="こ" localSheetId="31">#REF!</definedName>
    <definedName name="こ" localSheetId="37">#REF!</definedName>
    <definedName name="こ">#REF!</definedName>
    <definedName name="サービス" localSheetId="15">#REF!</definedName>
    <definedName name="サービス" localSheetId="24">#REF!</definedName>
    <definedName name="サービス" localSheetId="26">#REF!</definedName>
    <definedName name="サービス" localSheetId="27">#REF!</definedName>
    <definedName name="サービス" localSheetId="37">#REF!</definedName>
    <definedName name="サービス">#REF!</definedName>
    <definedName name="サービス２" localSheetId="15">#REF!</definedName>
    <definedName name="サービス２" localSheetId="24">#REF!</definedName>
    <definedName name="サービス２" localSheetId="26">#REF!</definedName>
    <definedName name="サービス２" localSheetId="27">#REF!</definedName>
    <definedName name="サービス２" localSheetId="37">#REF!</definedName>
    <definedName name="サービス２">#REF!</definedName>
    <definedName name="サービス種別" localSheetId="2">[3]サービス種類一覧!$B$4:$B$20</definedName>
    <definedName name="サービス種別" localSheetId="15">[3]サービス種類一覧!$B$4:$B$20</definedName>
    <definedName name="サービス種別" localSheetId="26">[3]サービス種類一覧!$B$4:$B$20</definedName>
    <definedName name="サービス種別" localSheetId="27">[3]サービス種類一覧!$B$4:$B$20</definedName>
    <definedName name="サービス種別" localSheetId="37">[3]サービス種類一覧!$B$4:$B$20</definedName>
    <definedName name="サービス種別">[4]サービス種類一覧!$B$4:$B$20</definedName>
    <definedName name="サービス種類" localSheetId="2">[3]サービス種類一覧!$C$4:$C$20</definedName>
    <definedName name="サービス種類" localSheetId="15">[3]サービス種類一覧!$C$4:$C$20</definedName>
    <definedName name="サービス種類" localSheetId="26">[3]サービス種類一覧!$C$4:$C$20</definedName>
    <definedName name="サービス種類" localSheetId="27">[3]サービス種類一覧!$C$4:$C$20</definedName>
    <definedName name="サービス種類" localSheetId="37">[3]サービス種類一覧!$C$4:$C$20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2">#REF!</definedName>
    <definedName name="看護時間" localSheetId="9">#REF!</definedName>
    <definedName name="看護時間" localSheetId="13">#REF!</definedName>
    <definedName name="看護時間" localSheetId="14">#REF!</definedName>
    <definedName name="看護時間" localSheetId="15">#REF!</definedName>
    <definedName name="看護時間" localSheetId="19">#REF!</definedName>
    <definedName name="看護時間" localSheetId="20">#REF!</definedName>
    <definedName name="看護時間" localSheetId="21">#REF!</definedName>
    <definedName name="看護時間" localSheetId="24">#REF!</definedName>
    <definedName name="看護時間" localSheetId="25">#REF!</definedName>
    <definedName name="看護時間" localSheetId="26">#REF!</definedName>
    <definedName name="看護時間" localSheetId="30">#REF!</definedName>
    <definedName name="看護時間" localSheetId="31">#REF!</definedName>
    <definedName name="看護時間" localSheetId="27">#REF!</definedName>
    <definedName name="看護時間" localSheetId="0">#REF!</definedName>
    <definedName name="看護時間" localSheetId="37">#REF!</definedName>
    <definedName name="看護時間">#REF!</definedName>
    <definedName name="山口県" localSheetId="15">#REF!</definedName>
    <definedName name="山口県" localSheetId="24">#REF!</definedName>
    <definedName name="山口県" localSheetId="26">#REF!</definedName>
    <definedName name="山口県" localSheetId="27">#REF!</definedName>
    <definedName name="山口県" localSheetId="37">#REF!</definedName>
    <definedName name="山口県">#REF!</definedName>
    <definedName name="自己評価" localSheetId="15">#REF!</definedName>
    <definedName name="自己評価" localSheetId="24">#REF!</definedName>
    <definedName name="自己評価" localSheetId="26">#REF!</definedName>
    <definedName name="自己評価" localSheetId="27">#REF!</definedName>
    <definedName name="自己評価" localSheetId="37">#REF!</definedName>
    <definedName name="自己評価">#REF!</definedName>
    <definedName name="種類" localSheetId="2">[3]サービス種類一覧!$A$4:$A$20</definedName>
    <definedName name="種類" localSheetId="15">[3]サービス種類一覧!$A$4:$A$20</definedName>
    <definedName name="種類" localSheetId="26">[3]サービス種類一覧!$A$4:$A$20</definedName>
    <definedName name="種類" localSheetId="27">[3]サービス種類一覧!$A$4:$A$20</definedName>
    <definedName name="種類" localSheetId="37">[3]サービス種類一覧!$A$4:$A$20</definedName>
    <definedName name="種類">[7]サービス種類一覧!$A$4:$A$20</definedName>
    <definedName name="食事" localSheetId="2">#REF!</definedName>
    <definedName name="食事" localSheetId="9">#REF!</definedName>
    <definedName name="食事" localSheetId="13">#REF!</definedName>
    <definedName name="食事" localSheetId="14">#REF!</definedName>
    <definedName name="食事" localSheetId="15">#REF!</definedName>
    <definedName name="食事" localSheetId="17">#REF!</definedName>
    <definedName name="食事" localSheetId="16">#REF!</definedName>
    <definedName name="食事" localSheetId="18">#REF!</definedName>
    <definedName name="食事" localSheetId="19">#REF!</definedName>
    <definedName name="食事" localSheetId="20">#REF!</definedName>
    <definedName name="食事" localSheetId="21">#REF!</definedName>
    <definedName name="食事" localSheetId="24">#REF!</definedName>
    <definedName name="食事" localSheetId="25">#REF!</definedName>
    <definedName name="食事" localSheetId="26">#REF!</definedName>
    <definedName name="食事" localSheetId="30">#REF!</definedName>
    <definedName name="食事" localSheetId="31">#REF!</definedName>
    <definedName name="食事" localSheetId="27">#REF!</definedName>
    <definedName name="食事" localSheetId="0">#REF!</definedName>
    <definedName name="食事" localSheetId="37">#REF!</definedName>
    <definedName name="食事">#REF!</definedName>
    <definedName name="体制等状況一覧" localSheetId="2">#REF!</definedName>
    <definedName name="体制等状況一覧" localSheetId="9">#REF!</definedName>
    <definedName name="体制等状況一覧" localSheetId="13">#REF!</definedName>
    <definedName name="体制等状況一覧" localSheetId="14">#REF!</definedName>
    <definedName name="体制等状況一覧" localSheetId="15">#REF!</definedName>
    <definedName name="体制等状況一覧" localSheetId="19">#REF!</definedName>
    <definedName name="体制等状況一覧" localSheetId="20">#REF!</definedName>
    <definedName name="体制等状況一覧" localSheetId="21">#REF!</definedName>
    <definedName name="体制等状況一覧" localSheetId="24">#REF!</definedName>
    <definedName name="体制等状況一覧" localSheetId="25">#REF!</definedName>
    <definedName name="体制等状況一覧" localSheetId="26">#REF!</definedName>
    <definedName name="体制等状況一覧" localSheetId="30">#REF!</definedName>
    <definedName name="体制等状況一覧" localSheetId="31">#REF!</definedName>
    <definedName name="体制等状況一覧" localSheetId="27">#REF!</definedName>
    <definedName name="体制等状況一覧" localSheetId="37">#REF!</definedName>
    <definedName name="体制等状況一覧">#REF!</definedName>
    <definedName name="台帳">[8]D台帳!$A$6:$AF$3439</definedName>
    <definedName name="町っ油" localSheetId="2">#REF!</definedName>
    <definedName name="町っ油" localSheetId="9">#REF!</definedName>
    <definedName name="町っ油" localSheetId="13">#REF!</definedName>
    <definedName name="町っ油" localSheetId="14">#REF!</definedName>
    <definedName name="町っ油" localSheetId="15">#REF!</definedName>
    <definedName name="町っ油" localSheetId="17">#REF!</definedName>
    <definedName name="町っ油" localSheetId="16">#REF!</definedName>
    <definedName name="町っ油" localSheetId="18">#REF!</definedName>
    <definedName name="町っ油" localSheetId="19">#REF!</definedName>
    <definedName name="町っ油" localSheetId="20">#REF!</definedName>
    <definedName name="町っ油" localSheetId="21">#REF!</definedName>
    <definedName name="町っ油" localSheetId="24">#REF!</definedName>
    <definedName name="町っ油" localSheetId="25">#REF!</definedName>
    <definedName name="町っ油" localSheetId="26">#REF!</definedName>
    <definedName name="町っ油" localSheetId="30">#REF!</definedName>
    <definedName name="町っ油" localSheetId="31">#REF!</definedName>
    <definedName name="町っ油" localSheetId="27">#REF!</definedName>
    <definedName name="町っ油" localSheetId="0">#REF!</definedName>
    <definedName name="町っ油" localSheetId="37">#REF!</definedName>
    <definedName name="町っ油">#REF!</definedName>
    <definedName name="特定" localSheetId="15">#REF!</definedName>
    <definedName name="特定" localSheetId="24">#REF!</definedName>
    <definedName name="特定" localSheetId="26">#REF!</definedName>
    <definedName name="特定" localSheetId="27">#REF!</definedName>
    <definedName name="特定" localSheetId="37">#REF!</definedName>
    <definedName name="特定">#REF!</definedName>
    <definedName name="届出書" localSheetId="24">#REF!</definedName>
    <definedName name="届出書">#REF!</definedName>
    <definedName name="利用日数記入例" localSheetId="2">#REF!</definedName>
    <definedName name="利用日数記入例" localSheetId="9">#REF!</definedName>
    <definedName name="利用日数記入例" localSheetId="13">#REF!</definedName>
    <definedName name="利用日数記入例" localSheetId="14">#REF!</definedName>
    <definedName name="利用日数記入例" localSheetId="15">#REF!</definedName>
    <definedName name="利用日数記入例" localSheetId="17">#REF!</definedName>
    <definedName name="利用日数記入例" localSheetId="16">#REF!</definedName>
    <definedName name="利用日数記入例" localSheetId="18">#REF!</definedName>
    <definedName name="利用日数記入例" localSheetId="19">#REF!</definedName>
    <definedName name="利用日数記入例" localSheetId="20">#REF!</definedName>
    <definedName name="利用日数記入例" localSheetId="21">#REF!</definedName>
    <definedName name="利用日数記入例" localSheetId="24">#REF!</definedName>
    <definedName name="利用日数記入例" localSheetId="25">#REF!</definedName>
    <definedName name="利用日数記入例" localSheetId="26">#REF!</definedName>
    <definedName name="利用日数記入例" localSheetId="30">#REF!</definedName>
    <definedName name="利用日数記入例" localSheetId="31">#REF!</definedName>
    <definedName name="利用日数記入例" localSheetId="27">#REF!</definedName>
    <definedName name="利用日数記入例" localSheetId="37">#REF!</definedName>
    <definedName name="利用日数記入例">#REF!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47" l="1"/>
  <c r="J41" i="47"/>
  <c r="I41" i="47"/>
  <c r="I42" i="47" s="1"/>
  <c r="J36" i="47"/>
  <c r="I36" i="47"/>
  <c r="I37" i="47" s="1"/>
  <c r="I32" i="47"/>
  <c r="J31" i="47"/>
  <c r="I31" i="47"/>
  <c r="J26" i="47"/>
  <c r="I26" i="47"/>
  <c r="I27" i="47" s="1"/>
  <c r="E21" i="47" a="1"/>
  <c r="E21" i="47" s="1"/>
  <c r="B6" i="46" l="1"/>
  <c r="O6" i="31"/>
  <c r="C6" i="30"/>
  <c r="C6" i="29"/>
  <c r="D7" i="28"/>
  <c r="C6" i="44"/>
  <c r="C6" i="43"/>
  <c r="L6" i="42"/>
  <c r="C6" i="41"/>
  <c r="L6" i="35"/>
  <c r="L6" i="38"/>
  <c r="L6" i="37"/>
  <c r="C6" i="24"/>
  <c r="C6" i="45"/>
  <c r="C6" i="23"/>
  <c r="G9" i="40"/>
  <c r="L9" i="21"/>
  <c r="AW3" i="17"/>
  <c r="C6" i="39"/>
  <c r="C5" i="15"/>
  <c r="C5" i="14"/>
  <c r="O6" i="13"/>
  <c r="B6" i="12"/>
  <c r="C6" i="34"/>
  <c r="N7" i="10"/>
  <c r="D5" i="7"/>
  <c r="C5" i="6"/>
  <c r="G6" i="5"/>
  <c r="S28" i="38" l="1"/>
  <c r="AE25" i="38"/>
  <c r="S13" i="38"/>
  <c r="S12" i="38"/>
  <c r="S28" i="37"/>
  <c r="AE25" i="37"/>
  <c r="S13" i="37" s="1"/>
  <c r="S12" i="37"/>
  <c r="S18" i="35"/>
  <c r="S13" i="35"/>
  <c r="S12" i="35"/>
  <c r="AE35" i="22"/>
  <c r="Z35" i="22"/>
  <c r="AO34" i="22"/>
  <c r="AO35" i="22" s="1"/>
  <c r="AJ34" i="22"/>
  <c r="AE34" i="22"/>
  <c r="Z34" i="22"/>
  <c r="U34" i="22"/>
  <c r="U35" i="22" s="1"/>
  <c r="P34" i="22"/>
  <c r="J34" i="22"/>
  <c r="AJ35" i="22" s="1"/>
  <c r="AT33" i="22"/>
  <c r="AT32" i="22"/>
  <c r="AT31" i="22"/>
  <c r="AT30" i="22"/>
  <c r="AT29" i="22"/>
  <c r="AT28" i="22"/>
  <c r="AT27" i="22"/>
  <c r="AT26" i="22"/>
  <c r="AT25" i="22"/>
  <c r="AT24" i="22"/>
  <c r="AT34" i="22" s="1"/>
  <c r="AT23" i="22"/>
  <c r="AT22" i="22"/>
  <c r="E18" i="22"/>
  <c r="BB17" i="22"/>
  <c r="AD17" i="22"/>
  <c r="AX16" i="22"/>
  <c r="U46" i="22" s="1"/>
  <c r="AD50" i="22" s="1"/>
  <c r="AH14" i="22"/>
  <c r="AK11" i="22"/>
  <c r="U46" i="21"/>
  <c r="AD50" i="21" s="1"/>
  <c r="Z35" i="21"/>
  <c r="AO34" i="21"/>
  <c r="AO35" i="21" s="1"/>
  <c r="AJ34" i="21"/>
  <c r="AE34" i="21"/>
  <c r="AE35" i="21" s="1"/>
  <c r="Z34" i="21"/>
  <c r="U34" i="21"/>
  <c r="U35" i="21" s="1"/>
  <c r="P34" i="21"/>
  <c r="J34" i="21"/>
  <c r="AJ35" i="21" s="1"/>
  <c r="AT33" i="21"/>
  <c r="AT32" i="21"/>
  <c r="AT31" i="21"/>
  <c r="AT30" i="21"/>
  <c r="AT29" i="21"/>
  <c r="AT28" i="21"/>
  <c r="AT27" i="21"/>
  <c r="AT26" i="21"/>
  <c r="AT25" i="21"/>
  <c r="AT24" i="21"/>
  <c r="AT34" i="21" s="1"/>
  <c r="AT23" i="21"/>
  <c r="AT22" i="21"/>
  <c r="E18" i="21"/>
  <c r="BB17" i="21"/>
  <c r="AD17" i="21"/>
  <c r="AX16" i="21"/>
  <c r="AH14" i="21"/>
  <c r="AK11" i="21"/>
  <c r="P35" i="22" l="1"/>
  <c r="AT35" i="22" s="1"/>
  <c r="AX36" i="22" s="1"/>
  <c r="P35" i="21"/>
  <c r="AT35" i="21" s="1"/>
  <c r="AX36" i="21" s="1"/>
  <c r="BR29" i="19" l="1"/>
  <c r="BR30" i="19" s="1"/>
  <c r="BO29" i="19"/>
  <c r="BO30" i="19" s="1"/>
  <c r="BL29" i="19"/>
  <c r="BL30" i="19" s="1"/>
  <c r="BL31" i="19" s="1"/>
  <c r="BI29" i="19"/>
  <c r="BI30" i="19" s="1"/>
  <c r="BF29" i="19"/>
  <c r="BF30" i="19" s="1"/>
  <c r="BC29" i="19"/>
  <c r="BC30" i="19" s="1"/>
  <c r="AZ29" i="19"/>
  <c r="AZ30" i="19" s="1"/>
  <c r="AW29" i="19"/>
  <c r="AW30" i="19" s="1"/>
  <c r="AT29" i="19"/>
  <c r="AT30" i="19" s="1"/>
  <c r="AT31" i="19" s="1"/>
  <c r="AQ29" i="19"/>
  <c r="AQ30" i="19" s="1"/>
  <c r="AK29" i="19"/>
  <c r="AK30" i="19" s="1"/>
  <c r="AH29" i="19"/>
  <c r="AH30" i="19" s="1"/>
  <c r="AB29" i="19"/>
  <c r="AB30" i="19" s="1"/>
  <c r="Y29" i="19"/>
  <c r="Y30" i="19" s="1"/>
  <c r="S29" i="19"/>
  <c r="S30" i="19" s="1"/>
  <c r="M29" i="19"/>
  <c r="BU28" i="19"/>
  <c r="BU27" i="19"/>
  <c r="BU26" i="19"/>
  <c r="BU25" i="19"/>
  <c r="BU24" i="19"/>
  <c r="BU23" i="19"/>
  <c r="BU22" i="19"/>
  <c r="BU21" i="19"/>
  <c r="BU20" i="19"/>
  <c r="BU19" i="19"/>
  <c r="BU18" i="19"/>
  <c r="BU17" i="19"/>
  <c r="BU29" i="19" s="1"/>
  <c r="BY6" i="19"/>
  <c r="AX74" i="18"/>
  <c r="AW74" i="18"/>
  <c r="AV74" i="18"/>
  <c r="AU74" i="18"/>
  <c r="AT74" i="18"/>
  <c r="AS74" i="18"/>
  <c r="AR74" i="18"/>
  <c r="AQ74" i="18"/>
  <c r="AP74" i="18"/>
  <c r="AO74" i="18"/>
  <c r="AN74" i="18"/>
  <c r="AM74" i="18"/>
  <c r="AL74" i="18"/>
  <c r="AK74" i="18"/>
  <c r="AJ74" i="18"/>
  <c r="AI74" i="18"/>
  <c r="AH74" i="18"/>
  <c r="AG74" i="18"/>
  <c r="AF74" i="18"/>
  <c r="AE74" i="18"/>
  <c r="AD74" i="18"/>
  <c r="AC74" i="18"/>
  <c r="AB74" i="18"/>
  <c r="AA74" i="18"/>
  <c r="Z74" i="18"/>
  <c r="Y74" i="18"/>
  <c r="X74" i="18"/>
  <c r="W74" i="18"/>
  <c r="BB73" i="18"/>
  <c r="AY73" i="18"/>
  <c r="AY72" i="18"/>
  <c r="BB72" i="18" s="1"/>
  <c r="BB71" i="18"/>
  <c r="AY71" i="18"/>
  <c r="AY70" i="18"/>
  <c r="BB70" i="18" s="1"/>
  <c r="BB69" i="18"/>
  <c r="AY69" i="18"/>
  <c r="AY68" i="18"/>
  <c r="BB68" i="18" s="1"/>
  <c r="BB67" i="18"/>
  <c r="AY67" i="18"/>
  <c r="AY66" i="18"/>
  <c r="AY74" i="18" s="1"/>
  <c r="AX60" i="18"/>
  <c r="AW60" i="18"/>
  <c r="AV60" i="18"/>
  <c r="AU60" i="18"/>
  <c r="AT60" i="18"/>
  <c r="AS60" i="18"/>
  <c r="AR60" i="18"/>
  <c r="AQ60" i="18"/>
  <c r="AP60" i="18"/>
  <c r="AO60" i="18"/>
  <c r="AN60" i="18"/>
  <c r="AM60" i="18"/>
  <c r="AL60" i="18"/>
  <c r="AK60" i="18"/>
  <c r="AJ60" i="18"/>
  <c r="AI60" i="18"/>
  <c r="AH60" i="18"/>
  <c r="AG60" i="18"/>
  <c r="AF60" i="18"/>
  <c r="AE60" i="18"/>
  <c r="AD60" i="18"/>
  <c r="AC60" i="18"/>
  <c r="AB60" i="18"/>
  <c r="AA60" i="18"/>
  <c r="Z60" i="18"/>
  <c r="Y60" i="18"/>
  <c r="X60" i="18"/>
  <c r="W60" i="18"/>
  <c r="AX59" i="18"/>
  <c r="AW59" i="18"/>
  <c r="AV59" i="18"/>
  <c r="AU59" i="18"/>
  <c r="AT59" i="18"/>
  <c r="AS59" i="18"/>
  <c r="AR59" i="18"/>
  <c r="AQ59" i="18"/>
  <c r="AP59" i="18"/>
  <c r="AO59" i="18"/>
  <c r="AN59" i="18"/>
  <c r="AM59" i="18"/>
  <c r="AL59" i="18"/>
  <c r="AK59" i="18"/>
  <c r="AJ59" i="18"/>
  <c r="AI59" i="18"/>
  <c r="AH59" i="18"/>
  <c r="AG59" i="18"/>
  <c r="AF59" i="18"/>
  <c r="AE59" i="18"/>
  <c r="AD59" i="18"/>
  <c r="AC59" i="18"/>
  <c r="AB59" i="18"/>
  <c r="AA59" i="18"/>
  <c r="Z59" i="18"/>
  <c r="Y59" i="18"/>
  <c r="X59" i="18"/>
  <c r="W59" i="18"/>
  <c r="AY58" i="18"/>
  <c r="BB58" i="18" s="1"/>
  <c r="AY57" i="18"/>
  <c r="BB57" i="18" s="1"/>
  <c r="AY56" i="18"/>
  <c r="BB56" i="18" s="1"/>
  <c r="AY55" i="18"/>
  <c r="BB55" i="18" s="1"/>
  <c r="AY54" i="18"/>
  <c r="BB54" i="18" s="1"/>
  <c r="AY53" i="18"/>
  <c r="BB53" i="18" s="1"/>
  <c r="AY52" i="18"/>
  <c r="BB52" i="18" s="1"/>
  <c r="AY51" i="18"/>
  <c r="BB51" i="18" s="1"/>
  <c r="AY50" i="18"/>
  <c r="BB50" i="18" s="1"/>
  <c r="AY49" i="18"/>
  <c r="BB49" i="18" s="1"/>
  <c r="AY48" i="18"/>
  <c r="BB48" i="18" s="1"/>
  <c r="AY47" i="18"/>
  <c r="BB47" i="18" s="1"/>
  <c r="AY46" i="18"/>
  <c r="BB46" i="18" s="1"/>
  <c r="AY45" i="18"/>
  <c r="BB45" i="18" s="1"/>
  <c r="AY44" i="18"/>
  <c r="BB44" i="18" s="1"/>
  <c r="AY43" i="18"/>
  <c r="BB43" i="18" s="1"/>
  <c r="AY42" i="18"/>
  <c r="BB42" i="18" s="1"/>
  <c r="AY41" i="18"/>
  <c r="BB41" i="18" s="1"/>
  <c r="AY40" i="18"/>
  <c r="BB40" i="18" s="1"/>
  <c r="AY39" i="18"/>
  <c r="BB39" i="18" s="1"/>
  <c r="AY38" i="18"/>
  <c r="AY59" i="18" s="1"/>
  <c r="AE17" i="18"/>
  <c r="AL17" i="18" s="1"/>
  <c r="AZ16" i="18"/>
  <c r="AV16" i="18"/>
  <c r="BC16" i="18" s="1"/>
  <c r="AE16" i="18"/>
  <c r="AL16" i="18" s="1"/>
  <c r="L16" i="18"/>
  <c r="BA10" i="18"/>
  <c r="AW10" i="18"/>
  <c r="AS10" i="18"/>
  <c r="AO10" i="18"/>
  <c r="AK10" i="18"/>
  <c r="AG10" i="18"/>
  <c r="BE9" i="18"/>
  <c r="L9" i="18"/>
  <c r="BE8" i="18"/>
  <c r="BE7" i="18"/>
  <c r="AE15" i="18" s="1"/>
  <c r="AX74" i="17"/>
  <c r="AW74" i="17"/>
  <c r="AV74" i="17"/>
  <c r="AU74" i="17"/>
  <c r="AT74" i="17"/>
  <c r="AS74" i="17"/>
  <c r="AR74" i="17"/>
  <c r="AQ74" i="17"/>
  <c r="AP74" i="17"/>
  <c r="AO74" i="17"/>
  <c r="AN74" i="17"/>
  <c r="AM74" i="17"/>
  <c r="AL74" i="17"/>
  <c r="AK74" i="17"/>
  <c r="AJ74" i="17"/>
  <c r="AI74" i="17"/>
  <c r="AH74" i="17"/>
  <c r="AG74" i="17"/>
  <c r="AF74" i="17"/>
  <c r="AE74" i="17"/>
  <c r="AD74" i="17"/>
  <c r="AC74" i="17"/>
  <c r="AB74" i="17"/>
  <c r="AA74" i="17"/>
  <c r="Z74" i="17"/>
  <c r="Y74" i="17"/>
  <c r="X74" i="17"/>
  <c r="W74" i="17"/>
  <c r="BB73" i="17"/>
  <c r="AY73" i="17"/>
  <c r="AY72" i="17"/>
  <c r="BB72" i="17" s="1"/>
  <c r="BB71" i="17"/>
  <c r="AY71" i="17"/>
  <c r="AY70" i="17"/>
  <c r="BB70" i="17" s="1"/>
  <c r="BB69" i="17"/>
  <c r="AY69" i="17"/>
  <c r="AY68" i="17"/>
  <c r="BB68" i="17" s="1"/>
  <c r="BB67" i="17"/>
  <c r="AY67" i="17"/>
  <c r="AY66" i="17"/>
  <c r="AY74" i="17" s="1"/>
  <c r="AX60" i="17"/>
  <c r="AW60" i="17"/>
  <c r="AV60" i="17"/>
  <c r="AU60" i="17"/>
  <c r="AT60" i="17"/>
  <c r="AS60" i="17"/>
  <c r="AR60" i="17"/>
  <c r="AQ60" i="17"/>
  <c r="AP60" i="17"/>
  <c r="AO60" i="17"/>
  <c r="AN60" i="17"/>
  <c r="AM60" i="17"/>
  <c r="AL60" i="17"/>
  <c r="AK60" i="17"/>
  <c r="AJ60" i="17"/>
  <c r="AI60" i="17"/>
  <c r="AH60" i="17"/>
  <c r="AG60" i="17"/>
  <c r="AF60" i="17"/>
  <c r="AE60" i="17"/>
  <c r="AD60" i="17"/>
  <c r="AC60" i="17"/>
  <c r="AB60" i="17"/>
  <c r="AA60" i="17"/>
  <c r="Z60" i="17"/>
  <c r="Y60" i="17"/>
  <c r="X60" i="17"/>
  <c r="W60" i="17"/>
  <c r="AX59" i="17"/>
  <c r="AW59" i="17"/>
  <c r="AV59" i="17"/>
  <c r="AU59" i="17"/>
  <c r="AT59" i="17"/>
  <c r="AS59" i="17"/>
  <c r="AR59" i="17"/>
  <c r="AQ59" i="17"/>
  <c r="AP59" i="17"/>
  <c r="AO59" i="17"/>
  <c r="AN59" i="17"/>
  <c r="AM59" i="17"/>
  <c r="AL59" i="17"/>
  <c r="AK59" i="17"/>
  <c r="AJ59" i="17"/>
  <c r="AI59" i="17"/>
  <c r="AH59" i="17"/>
  <c r="AG59" i="17"/>
  <c r="AF59" i="17"/>
  <c r="AE59" i="17"/>
  <c r="AD59" i="17"/>
  <c r="AC59" i="17"/>
  <c r="AB59" i="17"/>
  <c r="AA59" i="17"/>
  <c r="Z59" i="17"/>
  <c r="Y59" i="17"/>
  <c r="X59" i="17"/>
  <c r="W59" i="17"/>
  <c r="AY58" i="17"/>
  <c r="BB58" i="17" s="1"/>
  <c r="AY57" i="17"/>
  <c r="BB57" i="17" s="1"/>
  <c r="AY56" i="17"/>
  <c r="BB56" i="17" s="1"/>
  <c r="AY55" i="17"/>
  <c r="BB55" i="17" s="1"/>
  <c r="AY54" i="17"/>
  <c r="BB54" i="17" s="1"/>
  <c r="AY53" i="17"/>
  <c r="BB53" i="17" s="1"/>
  <c r="AY52" i="17"/>
  <c r="BB52" i="17" s="1"/>
  <c r="AY51" i="17"/>
  <c r="BB51" i="17" s="1"/>
  <c r="AY50" i="17"/>
  <c r="BB50" i="17" s="1"/>
  <c r="AY49" i="17"/>
  <c r="BB49" i="17" s="1"/>
  <c r="AY48" i="17"/>
  <c r="BB48" i="17" s="1"/>
  <c r="AY47" i="17"/>
  <c r="BB47" i="17" s="1"/>
  <c r="AY46" i="17"/>
  <c r="BB46" i="17" s="1"/>
  <c r="AY45" i="17"/>
  <c r="BB45" i="17" s="1"/>
  <c r="AY44" i="17"/>
  <c r="BB44" i="17" s="1"/>
  <c r="AY43" i="17"/>
  <c r="BB43" i="17" s="1"/>
  <c r="AY42" i="17"/>
  <c r="BB42" i="17" s="1"/>
  <c r="AY41" i="17"/>
  <c r="BB41" i="17" s="1"/>
  <c r="AY40" i="17"/>
  <c r="BB40" i="17" s="1"/>
  <c r="AY39" i="17"/>
  <c r="BB39" i="17" s="1"/>
  <c r="AY38" i="17"/>
  <c r="AY59" i="17" s="1"/>
  <c r="AE17" i="17"/>
  <c r="AL17" i="17" s="1"/>
  <c r="AZ16" i="17"/>
  <c r="AV16" i="17"/>
  <c r="BC16" i="17" s="1"/>
  <c r="AE16" i="17"/>
  <c r="AL16" i="17" s="1"/>
  <c r="L16" i="17"/>
  <c r="BC15" i="17"/>
  <c r="AZ15" i="17"/>
  <c r="AV15" i="17"/>
  <c r="AE15" i="17"/>
  <c r="AE18" i="17" s="1"/>
  <c r="BA10" i="17"/>
  <c r="AW10" i="17"/>
  <c r="AS10" i="17"/>
  <c r="AO10" i="17"/>
  <c r="AK10" i="17"/>
  <c r="AG10" i="17"/>
  <c r="BE9" i="17"/>
  <c r="L9" i="17"/>
  <c r="BE8" i="17"/>
  <c r="BE7" i="17"/>
  <c r="BE10" i="17" s="1"/>
  <c r="BU30" i="19" l="1"/>
  <c r="BY33" i="19" s="1"/>
  <c r="S31" i="19"/>
  <c r="AK31" i="19"/>
  <c r="BC31" i="19"/>
  <c r="AB31" i="19"/>
  <c r="BB59" i="18"/>
  <c r="BH44" i="18"/>
  <c r="BE44" i="18"/>
  <c r="AE18" i="18"/>
  <c r="AI15" i="18"/>
  <c r="AL15" i="18"/>
  <c r="AL18" i="18" s="1"/>
  <c r="BE52" i="18"/>
  <c r="AV17" i="18" s="1"/>
  <c r="BH52" i="18"/>
  <c r="BE10" i="18"/>
  <c r="AI16" i="18"/>
  <c r="AI17" i="18"/>
  <c r="BB38" i="18"/>
  <c r="BB60" i="18" s="1"/>
  <c r="BB66" i="18"/>
  <c r="AY60" i="18"/>
  <c r="BE52" i="17"/>
  <c r="AV17" i="17" s="1"/>
  <c r="BH52" i="17"/>
  <c r="BJ32" i="17"/>
  <c r="BI27" i="17"/>
  <c r="AC27" i="17"/>
  <c r="AT32" i="17"/>
  <c r="BG11" i="17"/>
  <c r="N32" i="17"/>
  <c r="AD32" i="17"/>
  <c r="AS27" i="17"/>
  <c r="M27" i="17"/>
  <c r="BB59" i="17"/>
  <c r="BH44" i="17"/>
  <c r="BH59" i="17" s="1"/>
  <c r="BE44" i="17"/>
  <c r="BE59" i="17" s="1"/>
  <c r="AV18" i="17"/>
  <c r="AI15" i="17"/>
  <c r="AL15" i="17"/>
  <c r="AL18" i="17" s="1"/>
  <c r="AI16" i="17"/>
  <c r="AI17" i="17"/>
  <c r="BB38" i="17"/>
  <c r="BB60" i="17" s="1"/>
  <c r="BB66" i="17"/>
  <c r="AY60" i="17"/>
  <c r="BC17" i="18" l="1"/>
  <c r="AZ17" i="18"/>
  <c r="AC28" i="18"/>
  <c r="Y28" i="18" s="1"/>
  <c r="BH59" i="18"/>
  <c r="AV15" i="18"/>
  <c r="BE59" i="18"/>
  <c r="BB74" i="18"/>
  <c r="BE66" i="18"/>
  <c r="BE74" i="18" s="1"/>
  <c r="BI27" i="18"/>
  <c r="AC27" i="18"/>
  <c r="BG11" i="18"/>
  <c r="AS27" i="18"/>
  <c r="M27" i="18"/>
  <c r="AI18" i="18"/>
  <c r="AS28" i="18" s="1"/>
  <c r="AO28" i="18" s="1"/>
  <c r="BB74" i="17"/>
  <c r="BE66" i="17"/>
  <c r="BE74" i="17" s="1"/>
  <c r="AI18" i="17"/>
  <c r="M28" i="17" s="1"/>
  <c r="Y27" i="17"/>
  <c r="AZ17" i="17"/>
  <c r="AZ18" i="17" s="1"/>
  <c r="BC17" i="17"/>
  <c r="BC18" i="17" s="1"/>
  <c r="I27" i="17"/>
  <c r="AC28" i="17"/>
  <c r="Y28" i="17" s="1"/>
  <c r="AS28" i="17"/>
  <c r="AO28" i="17" s="1"/>
  <c r="AO27" i="17"/>
  <c r="BE27" i="17"/>
  <c r="I27" i="18" l="1"/>
  <c r="AZ15" i="18"/>
  <c r="AZ18" i="18" s="1"/>
  <c r="BI29" i="18" s="1"/>
  <c r="BC15" i="18"/>
  <c r="BC18" i="18" s="1"/>
  <c r="AV18" i="18"/>
  <c r="BI28" i="18"/>
  <c r="BE28" i="18" s="1"/>
  <c r="Y27" i="18"/>
  <c r="BQ15" i="18"/>
  <c r="AS29" i="18"/>
  <c r="AO29" i="18" s="1"/>
  <c r="M28" i="18"/>
  <c r="I28" i="18" s="1"/>
  <c r="AO27" i="18"/>
  <c r="BE27" i="18"/>
  <c r="I28" i="17"/>
  <c r="BI28" i="17"/>
  <c r="BI29" i="17"/>
  <c r="BE29" i="17" s="1"/>
  <c r="AC29" i="17"/>
  <c r="BQ15" i="17"/>
  <c r="AS29" i="17"/>
  <c r="AO29" i="17" s="1"/>
  <c r="AO30" i="17" s="1"/>
  <c r="M29" i="17"/>
  <c r="I29" i="17" s="1"/>
  <c r="I30" i="17" s="1"/>
  <c r="BE29" i="18" l="1"/>
  <c r="BI30" i="18"/>
  <c r="AS30" i="18"/>
  <c r="AC29" i="18"/>
  <c r="AO30" i="18"/>
  <c r="AT32" i="18" s="1"/>
  <c r="BQ16" i="18"/>
  <c r="BM15" i="18"/>
  <c r="BM16" i="18" s="1"/>
  <c r="BE30" i="18"/>
  <c r="BJ32" i="18" s="1"/>
  <c r="M29" i="18"/>
  <c r="I29" i="18" s="1"/>
  <c r="I30" i="18"/>
  <c r="N32" i="18" s="1"/>
  <c r="AS30" i="17"/>
  <c r="BQ16" i="17"/>
  <c r="BM15" i="17"/>
  <c r="BM16" i="17" s="1"/>
  <c r="Y29" i="17"/>
  <c r="Y30" i="17" s="1"/>
  <c r="AC30" i="17"/>
  <c r="BE28" i="17"/>
  <c r="BE30" i="17" s="1"/>
  <c r="BI30" i="17"/>
  <c r="M30" i="17"/>
  <c r="M30" i="18" l="1"/>
  <c r="Y29" i="18"/>
  <c r="Y30" i="18" s="1"/>
  <c r="AD32" i="18" s="1"/>
  <c r="AC30" i="18"/>
  <c r="U27" i="13"/>
  <c r="X27" i="13" s="1"/>
  <c r="O27" i="13"/>
  <c r="B27" i="13"/>
  <c r="H11" i="12" l="1"/>
  <c r="H10" i="12"/>
  <c r="K17" i="9"/>
  <c r="J17" i="9"/>
  <c r="I17" i="9"/>
  <c r="H17" i="9"/>
  <c r="G17" i="9"/>
  <c r="F17" i="9"/>
  <c r="K17" i="8"/>
  <c r="J17" i="8"/>
  <c r="I17" i="8"/>
  <c r="H17" i="8"/>
  <c r="G17" i="8"/>
  <c r="E9" i="6"/>
  <c r="E8" i="6"/>
  <c r="AR25" i="4"/>
  <c r="AR24" i="4"/>
  <c r="AR23" i="4"/>
  <c r="AR22" i="4"/>
  <c r="AR21" i="4"/>
  <c r="AR20" i="4"/>
  <c r="AR19" i="4"/>
  <c r="AR18" i="4"/>
  <c r="AR17" i="4"/>
  <c r="AR16" i="4"/>
  <c r="AR15" i="4"/>
  <c r="AR14" i="4"/>
  <c r="AR13" i="4"/>
  <c r="AR12" i="4"/>
  <c r="AR11" i="4"/>
  <c r="AR10" i="4"/>
  <c r="AR9" i="4"/>
  <c r="AR8" i="4"/>
</calcChain>
</file>

<file path=xl/sharedStrings.xml><?xml version="1.0" encoding="utf-8"?>
<sst xmlns="http://schemas.openxmlformats.org/spreadsheetml/2006/main" count="2401" uniqueCount="1089">
  <si>
    <t>介護給付費等算定に係る体制等に関する届出書</t>
    <phoneticPr fontId="6"/>
  </si>
  <si>
    <t>令和　　　年　　　月　　　日</t>
    <rPh sb="0" eb="2">
      <t>レイワ</t>
    </rPh>
    <phoneticPr fontId="6"/>
  </si>
  <si>
    <t>様</t>
  </si>
  <si>
    <t>所 在 地</t>
  </si>
  <si>
    <t>届出者</t>
  </si>
  <si>
    <t>名　　称</t>
  </si>
  <si>
    <t>代表者名</t>
  </si>
  <si>
    <t>事業所・施設の名称</t>
    <phoneticPr fontId="6"/>
  </si>
  <si>
    <t>事業所・施設の所在地</t>
    <phoneticPr fontId="6"/>
  </si>
  <si>
    <t>（郵便番号　　　　－　　　　　）</t>
  </si>
  <si>
    <t>広島県</t>
  </si>
  <si>
    <t>連絡先</t>
  </si>
  <si>
    <t>電話番号</t>
  </si>
  <si>
    <t>ＦＡＸ番号</t>
    <phoneticPr fontId="6"/>
  </si>
  <si>
    <t>電子メールアドレス</t>
  </si>
  <si>
    <t>届出を行う事業所・施設の種類</t>
  </si>
  <si>
    <t>一体的に管理運営を
行う事業等の種類</t>
  </si>
  <si>
    <t>実　施事業等</t>
  </si>
  <si>
    <t>異動等の区分</t>
    <phoneticPr fontId="6"/>
  </si>
  <si>
    <t>異動年月日</t>
  </si>
  <si>
    <t>変更の内容（変更の場合に記入）</t>
    <rPh sb="0" eb="2">
      <t>ヘンコウ</t>
    </rPh>
    <rPh sb="3" eb="5">
      <t>ナイヨウ</t>
    </rPh>
    <rPh sb="12" eb="14">
      <t>キニュウ</t>
    </rPh>
    <phoneticPr fontId="6"/>
  </si>
  <si>
    <t>変更前</t>
  </si>
  <si>
    <t>変更後</t>
  </si>
  <si>
    <t>介護給付</t>
    <phoneticPr fontId="6"/>
  </si>
  <si>
    <t>居宅介護</t>
    <rPh sb="0" eb="2">
      <t>キョタク</t>
    </rPh>
    <rPh sb="2" eb="4">
      <t>カイゴ</t>
    </rPh>
    <phoneticPr fontId="6"/>
  </si>
  <si>
    <t xml:space="preserve"> 新規 ・ 変更 ・ 終了 </t>
    <phoneticPr fontId="6"/>
  </si>
  <si>
    <t>重度訪問介護</t>
    <rPh sb="0" eb="2">
      <t>ジュウド</t>
    </rPh>
    <rPh sb="2" eb="4">
      <t>ホウモン</t>
    </rPh>
    <rPh sb="4" eb="6">
      <t>カイゴ</t>
    </rPh>
    <phoneticPr fontId="6"/>
  </si>
  <si>
    <t>同行援護</t>
    <rPh sb="0" eb="2">
      <t>ドウコウ</t>
    </rPh>
    <rPh sb="2" eb="4">
      <t>エンゴ</t>
    </rPh>
    <phoneticPr fontId="6"/>
  </si>
  <si>
    <t>行動援護</t>
    <rPh sb="0" eb="2">
      <t>コウドウ</t>
    </rPh>
    <rPh sb="2" eb="4">
      <t>エンゴ</t>
    </rPh>
    <phoneticPr fontId="6"/>
  </si>
  <si>
    <t>短期入所</t>
  </si>
  <si>
    <t>重度障害者等包括支援</t>
    <rPh sb="0" eb="2">
      <t>ジュウド</t>
    </rPh>
    <rPh sb="2" eb="5">
      <t>ショウガイシャ</t>
    </rPh>
    <rPh sb="5" eb="6">
      <t>トウ</t>
    </rPh>
    <rPh sb="6" eb="8">
      <t>ホウカツ</t>
    </rPh>
    <rPh sb="8" eb="10">
      <t>シエン</t>
    </rPh>
    <phoneticPr fontId="6"/>
  </si>
  <si>
    <t>共同生活援助</t>
  </si>
  <si>
    <t>関係書類</t>
  </si>
  <si>
    <t>別紙のとおり</t>
    <phoneticPr fontId="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</si>
  <si>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</si>
  <si>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</si>
  <si>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</si>
  <si>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</si>
  <si>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</si>
  <si>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</si>
  <si>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</si>
  <si>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</si>
  <si>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　１．なし　　２．あり</t>
    <phoneticPr fontId="3"/>
  </si>
  <si>
    <t>虐待防止措置未実施</t>
    <rPh sb="0" eb="2">
      <t>ギャクタイ</t>
    </rPh>
    <rPh sb="2" eb="4">
      <t>ボウシ</t>
    </rPh>
    <rPh sb="4" eb="6">
      <t>ソチ</t>
    </rPh>
    <rPh sb="6" eb="7">
      <t>ミ</t>
    </rPh>
    <rPh sb="7" eb="9">
      <t>ジッシ</t>
    </rPh>
    <phoneticPr fontId="6"/>
  </si>
  <si>
    <t>　１．なし　　２．あり</t>
    <phoneticPr fontId="6"/>
  </si>
  <si>
    <t>情報公表未報告</t>
    <phoneticPr fontId="6"/>
  </si>
  <si>
    <t>　１．非該当　　２．該当</t>
    <rPh sb="3" eb="6">
      <t>ヒガイトウ</t>
    </rPh>
    <rPh sb="10" eb="12">
      <t>ガイトウ</t>
    </rPh>
    <phoneticPr fontId="6"/>
  </si>
  <si>
    <t>地域生活支援拠点等</t>
    <rPh sb="6" eb="8">
      <t>キョテン</t>
    </rPh>
    <rPh sb="8" eb="9">
      <t>トウ</t>
    </rPh>
    <phoneticPr fontId="6"/>
  </si>
  <si>
    <t>身体拘束廃止未実施</t>
    <phoneticPr fontId="6"/>
  </si>
  <si>
    <t>　</t>
    <phoneticPr fontId="6"/>
  </si>
  <si>
    <t>業務継続計画未策定</t>
    <phoneticPr fontId="6"/>
  </si>
  <si>
    <t>職員欠如</t>
    <rPh sb="0" eb="2">
      <t>ショクイン</t>
    </rPh>
    <rPh sb="2" eb="4">
      <t>ケツジョ</t>
    </rPh>
    <phoneticPr fontId="6"/>
  </si>
  <si>
    <t>サービス管理責任者欠如</t>
    <rPh sb="4" eb="6">
      <t>カンリ</t>
    </rPh>
    <rPh sb="6" eb="8">
      <t>セキニン</t>
    </rPh>
    <rPh sb="8" eb="9">
      <t>シャ</t>
    </rPh>
    <rPh sb="9" eb="11">
      <t>ケツジョ</t>
    </rPh>
    <phoneticPr fontId="6"/>
  </si>
  <si>
    <t>　１．なし　　３．Ⅱ　　４．Ⅲ　　５．Ⅰ</t>
    <phoneticPr fontId="6"/>
  </si>
  <si>
    <t>人員配置体制</t>
    <rPh sb="0" eb="2">
      <t>ジンイン</t>
    </rPh>
    <rPh sb="2" eb="4">
      <t>ハイチ</t>
    </rPh>
    <rPh sb="4" eb="6">
      <t>タイセイ</t>
    </rPh>
    <phoneticPr fontId="6"/>
  </si>
  <si>
    <t>指定管理者制度適用区分</t>
    <rPh sb="0" eb="2">
      <t>シテイ</t>
    </rPh>
    <rPh sb="2" eb="5">
      <t>カンリシャ</t>
    </rPh>
    <rPh sb="5" eb="7">
      <t>セイド</t>
    </rPh>
    <rPh sb="7" eb="9">
      <t>テキヨウ</t>
    </rPh>
    <rPh sb="9" eb="11">
      <t>クブン</t>
    </rPh>
    <phoneticPr fontId="6"/>
  </si>
  <si>
    <t>施設区分</t>
    <rPh sb="0" eb="2">
      <t>シセツ</t>
    </rPh>
    <rPh sb="2" eb="4">
      <t>クブン</t>
    </rPh>
    <phoneticPr fontId="6"/>
  </si>
  <si>
    <t>福祉専門職員配置等</t>
    <phoneticPr fontId="6"/>
  </si>
  <si>
    <t>視覚・聴覚等支援体制</t>
    <rPh sb="0" eb="2">
      <t>シカク</t>
    </rPh>
    <rPh sb="3" eb="5">
      <t>チョウカク</t>
    </rPh>
    <rPh sb="5" eb="6">
      <t>トウ</t>
    </rPh>
    <rPh sb="6" eb="8">
      <t>シエン</t>
    </rPh>
    <rPh sb="8" eb="10">
      <t>タイセイ</t>
    </rPh>
    <phoneticPr fontId="6"/>
  </si>
  <si>
    <t>　１．なし　　２．Ⅱ　　３．Ⅰ</t>
    <phoneticPr fontId="6"/>
  </si>
  <si>
    <t>中核的人材配置体制</t>
    <rPh sb="7" eb="9">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</si>
  <si>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</si>
  <si>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t>地域生活移行個別支援</t>
    <rPh sb="0" eb="2">
      <t>チイキ</t>
    </rPh>
    <rPh sb="2" eb="4">
      <t>セイカツ</t>
    </rPh>
    <rPh sb="4" eb="6">
      <t>イコウ</t>
    </rPh>
    <rPh sb="6" eb="8">
      <t>コベツ</t>
    </rPh>
    <rPh sb="8" eb="10">
      <t>シエン</t>
    </rPh>
    <phoneticPr fontId="6"/>
  </si>
  <si>
    <t>障害者支援施設等感染対策向上体制</t>
    <rPh sb="14" eb="16">
      <t>タイセイ</t>
    </rPh>
    <phoneticPr fontId="3"/>
  </si>
  <si>
    <t>１．なし　　２．Ⅰ　　３．Ⅱ　　４．Ⅰ・Ⅱ</t>
    <phoneticPr fontId="3"/>
  </si>
  <si>
    <t>　１．なし　　２．あり</t>
  </si>
  <si>
    <t>通勤者生活支援</t>
    <rPh sb="0" eb="3">
      <t>ツウキンシャ</t>
    </rPh>
    <rPh sb="3" eb="5">
      <t>セイカツ</t>
    </rPh>
    <rPh sb="5" eb="7">
      <t>シエン</t>
    </rPh>
    <phoneticPr fontId="6"/>
  </si>
  <si>
    <t>精神障害者地域移行体制</t>
    <rPh sb="0" eb="2">
      <t>セイシン</t>
    </rPh>
    <rPh sb="2" eb="5">
      <t>ショウガイシャ</t>
    </rPh>
    <rPh sb="5" eb="7">
      <t>チイキ</t>
    </rPh>
    <rPh sb="7" eb="9">
      <t>イコウ</t>
    </rPh>
    <phoneticPr fontId="6"/>
  </si>
  <si>
    <t>強度行動障害者地域移行体制</t>
    <rPh sb="0" eb="2">
      <t>キョウド</t>
    </rPh>
    <rPh sb="2" eb="4">
      <t>コウドウ</t>
    </rPh>
    <rPh sb="4" eb="7">
      <t>ショウガイシャ</t>
    </rPh>
    <rPh sb="7" eb="9">
      <t>チイキ</t>
    </rPh>
    <rPh sb="9" eb="11">
      <t>イコウ</t>
    </rPh>
    <phoneticPr fontId="6"/>
  </si>
  <si>
    <t>夜間支援等体制</t>
    <rPh sb="0" eb="2">
      <t>ヤカン</t>
    </rPh>
    <rPh sb="2" eb="4">
      <t>シエン</t>
    </rPh>
    <rPh sb="4" eb="5">
      <t>トウ</t>
    </rPh>
    <rPh sb="5" eb="7">
      <t>タイセイ</t>
    </rPh>
    <phoneticPr fontId="6"/>
  </si>
  <si>
    <t>　　１．なし　　２．Ⅰ　　３．Ⅱ　　４．Ⅲ　　５．Ⅰ・Ⅱ　　６．Ⅰ・Ⅲ　　
　　７．Ⅱ・Ⅲ　　８．Ⅰ・Ⅱ・Ⅲ</t>
    <phoneticPr fontId="6"/>
  </si>
  <si>
    <t>ピアサポート実施加算</t>
    <rPh sb="6" eb="8">
      <t>ジッシ</t>
    </rPh>
    <rPh sb="8" eb="10">
      <t>カサン</t>
    </rPh>
    <phoneticPr fontId="3"/>
  </si>
  <si>
    <t>居住支援連携体制</t>
    <phoneticPr fontId="3"/>
  </si>
  <si>
    <t>共同生活援助</t>
    <rPh sb="0" eb="2">
      <t>キョウドウ</t>
    </rPh>
    <rPh sb="2" eb="4">
      <t>セイカツ</t>
    </rPh>
    <rPh sb="4" eb="6">
      <t>エンジョ</t>
    </rPh>
    <phoneticPr fontId="6"/>
  </si>
  <si>
    <t>１．介護サービス包括型　２．外部サービス利用型　３．日中サービス支援型</t>
    <rPh sb="26" eb="28">
      <t>ニッチュウ</t>
    </rPh>
    <rPh sb="32" eb="34">
      <t>シエン</t>
    </rPh>
    <rPh sb="34" eb="35">
      <t>ガタ</t>
    </rPh>
    <phoneticPr fontId="6"/>
  </si>
  <si>
    <t>大規模住居（※7）</t>
    <rPh sb="0" eb="3">
      <t>ダイキボ</t>
    </rPh>
    <rPh sb="3" eb="5">
      <t>ジュウキョ</t>
    </rPh>
    <phoneticPr fontId="6"/>
  </si>
  <si>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6"/>
  </si>
  <si>
    <t>看護職員配置体制</t>
    <rPh sb="0" eb="2">
      <t>カンゴ</t>
    </rPh>
    <rPh sb="2" eb="4">
      <t>ショクイン</t>
    </rPh>
    <rPh sb="4" eb="6">
      <t>ハイチ</t>
    </rPh>
    <rPh sb="6" eb="8">
      <t>タイセイ</t>
    </rPh>
    <phoneticPr fontId="6"/>
  </si>
  <si>
    <t>夜間支援等体制加算Ⅰ加配職員体制</t>
    <phoneticPr fontId="3"/>
  </si>
  <si>
    <t>１．なし　　２．Ⅳ　　３．Ⅴ　　４．Ⅵ　　５．Ⅳ・Ⅴ
６．Ⅳ・Ⅵ　　７．Ⅴ・Ⅵ　　８．Ⅳ・Ⅴ・Ⅵ</t>
    <phoneticPr fontId="3"/>
  </si>
  <si>
    <t>夜勤職員加配体制</t>
    <rPh sb="0" eb="2">
      <t>ヤキン</t>
    </rPh>
    <rPh sb="2" eb="4">
      <t>ショクイン</t>
    </rPh>
    <rPh sb="4" eb="6">
      <t>カハイ</t>
    </rPh>
    <rPh sb="6" eb="8">
      <t>タイセイ</t>
    </rPh>
    <phoneticPr fontId="6"/>
  </si>
  <si>
    <t>重度障害者支援職員配置（※8）</t>
    <phoneticPr fontId="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</si>
  <si>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6"/>
  </si>
  <si>
    <t>医療連携体制加算（Ⅶ）</t>
    <rPh sb="0" eb="2">
      <t>イリョウ</t>
    </rPh>
    <rPh sb="2" eb="4">
      <t>レンケイ</t>
    </rPh>
    <rPh sb="4" eb="6">
      <t>タイセイ</t>
    </rPh>
    <rPh sb="6" eb="8">
      <t>カサン</t>
    </rPh>
    <phoneticPr fontId="6"/>
  </si>
  <si>
    <t>医療的ケア対応支援体制</t>
    <rPh sb="9" eb="11">
      <t>タイセイ</t>
    </rPh>
    <phoneticPr fontId="3"/>
  </si>
  <si>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</si>
  <si>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　１．なし　　２．7.5:1　　３．12:1　　４．20:1　　５．30:1</t>
    <phoneticPr fontId="6"/>
  </si>
  <si>
    <t>※１</t>
    <phoneticPr fontId="6"/>
  </si>
  <si>
    <t>※２</t>
    <phoneticPr fontId="6"/>
  </si>
  <si>
    <t>「人員配置区分」欄には、報酬算定上の区分を設定する。</t>
    <rPh sb="21" eb="23">
      <t>セッテイ</t>
    </rPh>
    <phoneticPr fontId="6"/>
  </si>
  <si>
    <t>※４</t>
    <phoneticPr fontId="6"/>
  </si>
  <si>
    <t>※５</t>
    <phoneticPr fontId="6"/>
  </si>
  <si>
    <t>「共生型サービス対象区分」欄が「２．該当」の場合に設定する。</t>
    <rPh sb="13" eb="14">
      <t>ラン</t>
    </rPh>
    <rPh sb="18" eb="20">
      <t>ガイトウ</t>
    </rPh>
    <rPh sb="22" eb="24">
      <t>バアイ</t>
    </rPh>
    <rPh sb="25" eb="27">
      <t>セッテイ</t>
    </rPh>
    <phoneticPr fontId="6"/>
  </si>
  <si>
    <t>※６</t>
    <phoneticPr fontId="6"/>
  </si>
  <si>
    <t>※７</t>
    <phoneticPr fontId="6"/>
  </si>
  <si>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6"/>
  </si>
  <si>
    <t>※８</t>
    <phoneticPr fontId="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</si>
  <si>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6"/>
  </si>
  <si>
    <t>※９</t>
    <phoneticPr fontId="6"/>
  </si>
  <si>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</si>
  <si>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</si>
  <si>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</si>
  <si>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</si>
  <si>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</si>
  <si>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別紙２</t>
    <rPh sb="0" eb="2">
      <t>ベッシ</t>
    </rPh>
    <phoneticPr fontId="6"/>
  </si>
  <si>
    <t>従業者の勤務の体制及び勤務形態一覧表</t>
    <phoneticPr fontId="24"/>
  </si>
  <si>
    <t>（令和</t>
    <rPh sb="1" eb="3">
      <t>レイワ</t>
    </rPh>
    <phoneticPr fontId="24"/>
  </si>
  <si>
    <t>年</t>
    <rPh sb="0" eb="1">
      <t>ネン</t>
    </rPh>
    <phoneticPr fontId="24"/>
  </si>
  <si>
    <t>月）</t>
    <rPh sb="0" eb="1">
      <t>ガツ</t>
    </rPh>
    <phoneticPr fontId="24"/>
  </si>
  <si>
    <t>サービスの種類</t>
    <phoneticPr fontId="24"/>
  </si>
  <si>
    <t>事業所・施設名</t>
  </si>
  <si>
    <t>勤務形態</t>
  </si>
  <si>
    <t>氏名</t>
    <phoneticPr fontId="24"/>
  </si>
  <si>
    <t>第１週</t>
  </si>
  <si>
    <t>第２週</t>
  </si>
  <si>
    <t>第３週</t>
  </si>
  <si>
    <t>第４週</t>
  </si>
  <si>
    <t>4週の
合計</t>
    <phoneticPr fontId="24"/>
  </si>
  <si>
    <t>週平均の勤務時間</t>
  </si>
  <si>
    <t>常勤換算後の人数</t>
  </si>
  <si>
    <t>職種</t>
    <rPh sb="0" eb="2">
      <t>ショクシュ</t>
    </rPh>
    <phoneticPr fontId="24"/>
  </si>
  <si>
    <t>兼務の内容</t>
    <rPh sb="0" eb="2">
      <t>ケンム</t>
    </rPh>
    <rPh sb="3" eb="5">
      <t>ナイヨウ</t>
    </rPh>
    <phoneticPr fontId="24"/>
  </si>
  <si>
    <t>※</t>
    <phoneticPr fontId="24"/>
  </si>
  <si>
    <t>当該事業所・施設における常勤職員の勤務すべき1週間の時間数</t>
    <rPh sb="22" eb="25">
      <t>１シュウカン</t>
    </rPh>
    <phoneticPr fontId="24"/>
  </si>
  <si>
    <t>注１　本表は障害福祉サービスの種類ごとに作成してください。従たる事業所がある場合又は複数のサービス提供単位がある場合は，事業所ごと又は提供単位ごとに作成してください。</t>
    <rPh sb="0" eb="1">
      <t>チュウ</t>
    </rPh>
    <rPh sb="3" eb="4">
      <t>ホン</t>
    </rPh>
    <rPh sb="4" eb="5">
      <t>ヒョウ</t>
    </rPh>
    <rPh sb="15" eb="17">
      <t>シュルイ</t>
    </rPh>
    <rPh sb="20" eb="22">
      <t>サクセイ</t>
    </rPh>
    <rPh sb="29" eb="30">
      <t>ジュウ</t>
    </rPh>
    <rPh sb="32" eb="35">
      <t>ジギョウショ</t>
    </rPh>
    <rPh sb="38" eb="40">
      <t>バアイ</t>
    </rPh>
    <rPh sb="40" eb="41">
      <t>マタ</t>
    </rPh>
    <rPh sb="42" eb="44">
      <t>フクスウ</t>
    </rPh>
    <rPh sb="49" eb="51">
      <t>テイキョウ</t>
    </rPh>
    <rPh sb="51" eb="53">
      <t>タンイ</t>
    </rPh>
    <rPh sb="56" eb="58">
      <t>バアイ</t>
    </rPh>
    <rPh sb="60" eb="63">
      <t>ジギョウショ</t>
    </rPh>
    <rPh sb="65" eb="66">
      <t>マタ</t>
    </rPh>
    <rPh sb="67" eb="69">
      <t>テイキョウ</t>
    </rPh>
    <rPh sb="69" eb="71">
      <t>タンイ</t>
    </rPh>
    <rPh sb="74" eb="76">
      <t>サクセイ</t>
    </rPh>
    <phoneticPr fontId="24"/>
  </si>
  <si>
    <t>　２　※欄には，当該月の曜日を記入してください。</t>
    <rPh sb="4" eb="5">
      <t>ラン</t>
    </rPh>
    <rPh sb="8" eb="10">
      <t>トウガイ</t>
    </rPh>
    <rPh sb="10" eb="11">
      <t>ツキ</t>
    </rPh>
    <rPh sb="12" eb="14">
      <t>ヨウビ</t>
    </rPh>
    <rPh sb="15" eb="17">
      <t>キニュウ</t>
    </rPh>
    <phoneticPr fontId="24"/>
  </si>
  <si>
    <t>　３　申請する事業に係る従業者全員について，４週間分の勤務すべき時間数を記入してください。</t>
    <rPh sb="3" eb="5">
      <t>シンセイ</t>
    </rPh>
    <rPh sb="7" eb="9">
      <t>ジギョウ</t>
    </rPh>
    <rPh sb="10" eb="11">
      <t>カカ</t>
    </rPh>
    <rPh sb="12" eb="15">
      <t>ジュウギョウシャ</t>
    </rPh>
    <rPh sb="15" eb="17">
      <t>ゼンイン</t>
    </rPh>
    <rPh sb="23" eb="26">
      <t>シュウカンブン</t>
    </rPh>
    <rPh sb="27" eb="29">
      <t>キンム</t>
    </rPh>
    <rPh sb="32" eb="35">
      <t>ジカンスウ</t>
    </rPh>
    <rPh sb="36" eb="38">
      <t>キニュウ</t>
    </rPh>
    <phoneticPr fontId="24"/>
  </si>
  <si>
    <t>　４　職種ごとに次とおりの勤務形態の区分の順にまとめて記入してください。</t>
    <rPh sb="3" eb="5">
      <t>ショクシュ</t>
    </rPh>
    <rPh sb="8" eb="9">
      <t>ツギ</t>
    </rPh>
    <rPh sb="13" eb="15">
      <t>キンム</t>
    </rPh>
    <rPh sb="15" eb="17">
      <t>ケイタイ</t>
    </rPh>
    <rPh sb="18" eb="20">
      <t>クブン</t>
    </rPh>
    <rPh sb="21" eb="22">
      <t>ジュン</t>
    </rPh>
    <rPh sb="27" eb="29">
      <t>キニュウ</t>
    </rPh>
    <phoneticPr fontId="24"/>
  </si>
  <si>
    <t>　　　＜勤務形態の区分＞　Ａ：常勤で専従　Ｂ：常勤で兼務　Ｃ：常勤以外で専従　Ｄ：常勤以外で兼務</t>
    <rPh sb="4" eb="6">
      <t>キンム</t>
    </rPh>
    <rPh sb="6" eb="8">
      <t>ケイタイ</t>
    </rPh>
    <rPh sb="9" eb="11">
      <t>クブン</t>
    </rPh>
    <rPh sb="15" eb="17">
      <t>ジョウキン</t>
    </rPh>
    <rPh sb="18" eb="20">
      <t>センジュウ</t>
    </rPh>
    <rPh sb="23" eb="25">
      <t>ジョウキン</t>
    </rPh>
    <rPh sb="26" eb="28">
      <t>ケンム</t>
    </rPh>
    <rPh sb="31" eb="33">
      <t>ジョウキン</t>
    </rPh>
    <rPh sb="33" eb="35">
      <t>イガイ</t>
    </rPh>
    <rPh sb="36" eb="38">
      <t>センジュウ</t>
    </rPh>
    <rPh sb="41" eb="43">
      <t>ジョウキン</t>
    </rPh>
    <rPh sb="43" eb="45">
      <t>イガイ</t>
    </rPh>
    <rPh sb="46" eb="48">
      <t>ケンム</t>
    </rPh>
    <phoneticPr fontId="24"/>
  </si>
  <si>
    <t>　５　常勤換算が必要な職種は，Ａ～Ｄの「週平均の勤務時間数」を全て足し，「当該事業所・施設における常勤職員の勤務すべき1週間の時間数」で除して「常勤換算後の人数」を算出してください。</t>
    <rPh sb="3" eb="5">
      <t>ジョウキン</t>
    </rPh>
    <rPh sb="5" eb="7">
      <t>カンサン</t>
    </rPh>
    <rPh sb="8" eb="10">
      <t>ヒツヨウ</t>
    </rPh>
    <rPh sb="11" eb="13">
      <t>ショクシュ</t>
    </rPh>
    <rPh sb="20" eb="23">
      <t>シュウヘイキン</t>
    </rPh>
    <rPh sb="24" eb="26">
      <t>キンム</t>
    </rPh>
    <rPh sb="26" eb="29">
      <t>ジカンスウ</t>
    </rPh>
    <rPh sb="31" eb="32">
      <t>スベ</t>
    </rPh>
    <rPh sb="33" eb="34">
      <t>タ</t>
    </rPh>
    <rPh sb="37" eb="39">
      <t>トウガイ</t>
    </rPh>
    <rPh sb="39" eb="42">
      <t>ジギョウショ</t>
    </rPh>
    <rPh sb="43" eb="45">
      <t>シセツ</t>
    </rPh>
    <rPh sb="49" eb="51">
      <t>ジョウキン</t>
    </rPh>
    <rPh sb="51" eb="53">
      <t>ショクイン</t>
    </rPh>
    <rPh sb="54" eb="56">
      <t>キンム</t>
    </rPh>
    <rPh sb="60" eb="62">
      <t>シュウカン</t>
    </rPh>
    <rPh sb="63" eb="66">
      <t>ジカンスウ</t>
    </rPh>
    <rPh sb="68" eb="69">
      <t>ジョ</t>
    </rPh>
    <rPh sb="72" eb="74">
      <t>ジョウキン</t>
    </rPh>
    <rPh sb="74" eb="76">
      <t>カンサン</t>
    </rPh>
    <rPh sb="76" eb="77">
      <t>ゴ</t>
    </rPh>
    <rPh sb="78" eb="80">
      <t>ニンズウ</t>
    </rPh>
    <rPh sb="82" eb="84">
      <t>サンシュツ</t>
    </rPh>
    <phoneticPr fontId="24"/>
  </si>
  <si>
    <t>　６　算出に当たっては，小数点以下第2位を切り捨ててください。</t>
    <rPh sb="3" eb="5">
      <t>サンシュツ</t>
    </rPh>
    <rPh sb="6" eb="7">
      <t>ア</t>
    </rPh>
    <rPh sb="12" eb="15">
      <t>ショウスウテン</t>
    </rPh>
    <rPh sb="15" eb="17">
      <t>イカ</t>
    </rPh>
    <rPh sb="17" eb="20">
      <t>ダイ２イ</t>
    </rPh>
    <rPh sb="21" eb="24">
      <t>キリス</t>
    </rPh>
    <phoneticPr fontId="24"/>
  </si>
  <si>
    <t>　７　勤務時間数には，休憩時間を除いて記入してください。</t>
    <rPh sb="3" eb="5">
      <t>キンム</t>
    </rPh>
    <rPh sb="5" eb="8">
      <t>ジカンスウ</t>
    </rPh>
    <rPh sb="11" eb="13">
      <t>キュウケイ</t>
    </rPh>
    <rPh sb="13" eb="15">
      <t>ジカン</t>
    </rPh>
    <rPh sb="16" eb="17">
      <t>ノゾ</t>
    </rPh>
    <rPh sb="19" eb="21">
      <t>キニュウ</t>
    </rPh>
    <phoneticPr fontId="24"/>
  </si>
  <si>
    <t>　８　当該事業所・施設に係る組織体制図を添付してください。</t>
    <rPh sb="3" eb="5">
      <t>トウガイ</t>
    </rPh>
    <rPh sb="5" eb="8">
      <t>ジギョウショ</t>
    </rPh>
    <rPh sb="9" eb="11">
      <t>シセツ</t>
    </rPh>
    <rPh sb="12" eb="13">
      <t>カカ</t>
    </rPh>
    <rPh sb="14" eb="16">
      <t>ソシキ</t>
    </rPh>
    <rPh sb="16" eb="18">
      <t>タイセイ</t>
    </rPh>
    <rPh sb="18" eb="19">
      <t>ズ</t>
    </rPh>
    <rPh sb="20" eb="22">
      <t>テンプ</t>
    </rPh>
    <phoneticPr fontId="24"/>
  </si>
  <si>
    <t>別紙１０</t>
    <rPh sb="0" eb="2">
      <t>ベッシ</t>
    </rPh>
    <phoneticPr fontId="3"/>
  </si>
  <si>
    <t>令和　　年　　月　　日</t>
    <rPh sb="0" eb="2">
      <t>レイワ</t>
    </rPh>
    <rPh sb="4" eb="5">
      <t>ネン</t>
    </rPh>
    <rPh sb="7" eb="8">
      <t>ガツ</t>
    </rPh>
    <rPh sb="10" eb="11">
      <t>ニチ</t>
    </rPh>
    <phoneticPr fontId="6"/>
  </si>
  <si>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6"/>
  </si>
  <si>
    <t>1　事 業 所 名</t>
    <phoneticPr fontId="6"/>
  </si>
  <si>
    <t>2　異 動 区 分</t>
    <rPh sb="2" eb="3">
      <t>イ</t>
    </rPh>
    <rPh sb="4" eb="5">
      <t>ドウ</t>
    </rPh>
    <rPh sb="6" eb="7">
      <t>ク</t>
    </rPh>
    <rPh sb="8" eb="9">
      <t>ブン</t>
    </rPh>
    <phoneticPr fontId="6"/>
  </si>
  <si>
    <t>１　新規　　　　　　　　２　変更　　　　　　　　３　終了</t>
    <phoneticPr fontId="6"/>
  </si>
  <si>
    <t>3　サービスの種類</t>
    <rPh sb="7" eb="9">
      <t>シュルイ</t>
    </rPh>
    <phoneticPr fontId="6"/>
  </si>
  <si>
    <t>１　障害者支援施設</t>
    <rPh sb="2" eb="5">
      <t>ショウガイシャ</t>
    </rPh>
    <rPh sb="5" eb="7">
      <t>シエン</t>
    </rPh>
    <rPh sb="7" eb="9">
      <t>シセツ</t>
    </rPh>
    <phoneticPr fontId="6"/>
  </si>
  <si>
    <t>２　共同生活援助事業所</t>
    <rPh sb="2" eb="4">
      <t>キョウドウ</t>
    </rPh>
    <rPh sb="4" eb="6">
      <t>セイカツ</t>
    </rPh>
    <rPh sb="6" eb="8">
      <t>エンジョ</t>
    </rPh>
    <rPh sb="8" eb="11">
      <t>ジギョウショ</t>
    </rPh>
    <phoneticPr fontId="6"/>
  </si>
  <si>
    <t>３　（福祉型）障害児入所施設</t>
    <rPh sb="3" eb="6">
      <t>フクシガタ</t>
    </rPh>
    <rPh sb="7" eb="14">
      <t>ショウガイジニュウショシセツ</t>
    </rPh>
    <phoneticPr fontId="6"/>
  </si>
  <si>
    <t>4　届 出 項 目</t>
    <rPh sb="2" eb="3">
      <t>トド</t>
    </rPh>
    <rPh sb="4" eb="5">
      <t>デ</t>
    </rPh>
    <rPh sb="6" eb="7">
      <t>コウ</t>
    </rPh>
    <rPh sb="8" eb="9">
      <t>メ</t>
    </rPh>
    <phoneticPr fontId="6"/>
  </si>
  <si>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6"/>
  </si>
  <si>
    <t>２　障害者支援施設等感染対策向上加算（Ⅱ）</t>
    <phoneticPr fontId="6"/>
  </si>
  <si>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6"/>
  </si>
  <si>
    <t>連携している第二種協定指定医療機関</t>
    <rPh sb="0" eb="2">
      <t>レンケイ</t>
    </rPh>
    <rPh sb="6" eb="17">
      <t>ダイニシュキョウテイシテイイリョウキカン</t>
    </rPh>
    <phoneticPr fontId="6"/>
  </si>
  <si>
    <t>医療機関名</t>
    <rPh sb="0" eb="2">
      <t>イリョウキカンメイ</t>
    </rPh>
    <phoneticPr fontId="6"/>
  </si>
  <si>
    <t>医療機関コード</t>
    <rPh sb="0" eb="2">
      <t>イリョウ</t>
    </rPh>
    <rPh sb="2" eb="4">
      <t>キカン</t>
    </rPh>
    <phoneticPr fontId="6"/>
  </si>
  <si>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6"/>
  </si>
  <si>
    <t>　　　　医療機関名（※１）</t>
    <rPh sb="4" eb="6">
      <t>イリョウキカンメイ</t>
    </rPh>
    <phoneticPr fontId="6"/>
  </si>
  <si>
    <t>医療機関が届け出ている診療報酬</t>
    <rPh sb="0" eb="2">
      <t>イリョウ</t>
    </rPh>
    <rPh sb="2" eb="4">
      <t>キカン</t>
    </rPh>
    <rPh sb="5" eb="6">
      <t>トド</t>
    </rPh>
    <rPh sb="7" eb="8">
      <t>デ</t>
    </rPh>
    <rPh sb="11" eb="13">
      <t>シンリョウ</t>
    </rPh>
    <rPh sb="13" eb="15">
      <t>ホウシュウ</t>
    </rPh>
    <phoneticPr fontId="6"/>
  </si>
  <si>
    <t>１　感染対策向上加算１</t>
    <rPh sb="2" eb="4">
      <t>カンセン</t>
    </rPh>
    <rPh sb="4" eb="6">
      <t>タイサク</t>
    </rPh>
    <rPh sb="6" eb="8">
      <t>コウジョウ</t>
    </rPh>
    <rPh sb="8" eb="10">
      <t>カサン</t>
    </rPh>
    <phoneticPr fontId="6"/>
  </si>
  <si>
    <t>２　感染対策向上加算２</t>
    <rPh sb="2" eb="4">
      <t>カンセン</t>
    </rPh>
    <rPh sb="4" eb="6">
      <t>タイサク</t>
    </rPh>
    <rPh sb="6" eb="8">
      <t>コウジョウ</t>
    </rPh>
    <rPh sb="8" eb="10">
      <t>カサン</t>
    </rPh>
    <phoneticPr fontId="6"/>
  </si>
  <si>
    <t>３　感染対策向上加算３</t>
    <rPh sb="2" eb="4">
      <t>カンセン</t>
    </rPh>
    <rPh sb="4" eb="6">
      <t>タイサク</t>
    </rPh>
    <rPh sb="6" eb="8">
      <t>コウジョウ</t>
    </rPh>
    <rPh sb="8" eb="10">
      <t>カサン</t>
    </rPh>
    <phoneticPr fontId="6"/>
  </si>
  <si>
    <t>４　外来感染対策向上加算</t>
    <rPh sb="2" eb="4">
      <t>ガイライ</t>
    </rPh>
    <rPh sb="4" eb="6">
      <t>カンセン</t>
    </rPh>
    <rPh sb="6" eb="8">
      <t>タイサク</t>
    </rPh>
    <rPh sb="8" eb="10">
      <t>コウジョウ</t>
    </rPh>
    <rPh sb="10" eb="12">
      <t>カサン</t>
    </rPh>
    <phoneticPr fontId="6"/>
  </si>
  <si>
    <t>地域の医師会の名称（※１）</t>
    <rPh sb="0" eb="2">
      <t>チイキ</t>
    </rPh>
    <rPh sb="3" eb="6">
      <t>イシカイ</t>
    </rPh>
    <rPh sb="7" eb="9">
      <t>メイショウ</t>
    </rPh>
    <phoneticPr fontId="6"/>
  </si>
  <si>
    <t>院内感染対策に関する研修又は訓練に参加した日時
（※２）</t>
    <phoneticPr fontId="6"/>
  </si>
  <si>
    <t>年</t>
    <rPh sb="0" eb="1">
      <t>ネン</t>
    </rPh>
    <phoneticPr fontId="6"/>
  </si>
  <si>
    <t>月</t>
    <rPh sb="0" eb="1">
      <t>ツキ</t>
    </rPh>
    <phoneticPr fontId="6"/>
  </si>
  <si>
    <t>日</t>
    <rPh sb="0" eb="1">
      <t>ニチ</t>
    </rPh>
    <phoneticPr fontId="6"/>
  </si>
  <si>
    <t>6　障害者支援施設等感染対策向上加算（Ⅱ）に係る届出</t>
    <rPh sb="2" eb="5">
      <t>ショウガイシャ</t>
    </rPh>
    <rPh sb="5" eb="7">
      <t>シエン</t>
    </rPh>
    <rPh sb="7" eb="9">
      <t>シセツ</t>
    </rPh>
    <rPh sb="22" eb="23">
      <t>カカ</t>
    </rPh>
    <rPh sb="24" eb="26">
      <t>トドケデ</t>
    </rPh>
    <phoneticPr fontId="6"/>
  </si>
  <si>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6"/>
  </si>
  <si>
    <t>１　 感染対策向上加算１</t>
    <rPh sb="3" eb="5">
      <t>カンセン</t>
    </rPh>
    <rPh sb="5" eb="7">
      <t>タイサク</t>
    </rPh>
    <rPh sb="7" eb="9">
      <t>コウジョウ</t>
    </rPh>
    <rPh sb="9" eb="11">
      <t>カサン</t>
    </rPh>
    <phoneticPr fontId="6"/>
  </si>
  <si>
    <t>３　 感染対策向上加算３</t>
    <rPh sb="3" eb="5">
      <t>カンセン</t>
    </rPh>
    <rPh sb="5" eb="7">
      <t>タイサク</t>
    </rPh>
    <rPh sb="7" eb="9">
      <t>コウジョウ</t>
    </rPh>
    <rPh sb="9" eb="11">
      <t>カサン</t>
    </rPh>
    <phoneticPr fontId="6"/>
  </si>
  <si>
    <t>実地指導を受けた日時</t>
    <rPh sb="0" eb="2">
      <t>ジッチ</t>
    </rPh>
    <rPh sb="2" eb="4">
      <t>シドウ</t>
    </rPh>
    <rPh sb="5" eb="6">
      <t>ウ</t>
    </rPh>
    <rPh sb="8" eb="10">
      <t>ニチジ</t>
    </rPh>
    <phoneticPr fontId="6"/>
  </si>
  <si>
    <t>注１</t>
    <rPh sb="0" eb="1">
      <t>チュウ</t>
    </rPh>
    <phoneticPr fontId="6"/>
  </si>
  <si>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6"/>
  </si>
  <si>
    <t>注２</t>
    <rPh sb="0" eb="1">
      <t>チュウ</t>
    </rPh>
    <phoneticPr fontId="6"/>
  </si>
  <si>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6"/>
  </si>
  <si>
    <t>注３</t>
    <rPh sb="0" eb="1">
      <t>チュウ</t>
    </rPh>
    <phoneticPr fontId="6"/>
  </si>
  <si>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6"/>
  </si>
  <si>
    <t>注４</t>
    <rPh sb="0" eb="1">
      <t>チュウ</t>
    </rPh>
    <phoneticPr fontId="6"/>
  </si>
  <si>
    <t>　「院内感染対策の研修または訓練を行った医療機関または地域の医師会」については、医療機関名又は地域の医師会の名称のいずれかを記載して</t>
    <phoneticPr fontId="6"/>
  </si>
  <si>
    <t>ください。医療機関名を記載する場合には、当該医療機関が届け出ている診療報酬の種類を併せて記載してください。</t>
    <phoneticPr fontId="6"/>
  </si>
  <si>
    <t>（※１）</t>
    <phoneticPr fontId="6"/>
  </si>
  <si>
    <t>　研修若しくは訓練を行った医療機関又は地域の医師会のいずれかを記載してください。</t>
    <rPh sb="3" eb="4">
      <t>モ</t>
    </rPh>
    <rPh sb="17" eb="18">
      <t>マタ</t>
    </rPh>
    <rPh sb="31" eb="33">
      <t>キサイ</t>
    </rPh>
    <phoneticPr fontId="6"/>
  </si>
  <si>
    <t>（※２）</t>
    <phoneticPr fontId="6"/>
  </si>
  <si>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6"/>
  </si>
  <si>
    <t>できる目処がある場合、その予定日を記載してください。</t>
  </si>
  <si>
    <t>別紙３３</t>
    <rPh sb="0" eb="2">
      <t>ベッシ</t>
    </rPh>
    <phoneticPr fontId="6"/>
  </si>
  <si>
    <t>令和　　年　　月　　日　</t>
    <rPh sb="0" eb="2">
      <t>レイワ</t>
    </rPh>
    <phoneticPr fontId="6"/>
  </si>
  <si>
    <t>通勤者生活支援加算に係る体制</t>
    <rPh sb="0" eb="3">
      <t>ツウキンシャ</t>
    </rPh>
    <rPh sb="3" eb="5">
      <t>セイカツ</t>
    </rPh>
    <rPh sb="5" eb="7">
      <t>シエン</t>
    </rPh>
    <rPh sb="7" eb="9">
      <t>カサン</t>
    </rPh>
    <rPh sb="10" eb="11">
      <t>カカ</t>
    </rPh>
    <rPh sb="12" eb="14">
      <t>タイセイ</t>
    </rPh>
    <phoneticPr fontId="6"/>
  </si>
  <si>
    <t>事業所の名称</t>
    <rPh sb="0" eb="3">
      <t>ジギョウショ</t>
    </rPh>
    <rPh sb="4" eb="6">
      <t>メイショウ</t>
    </rPh>
    <phoneticPr fontId="6"/>
  </si>
  <si>
    <t>異動区分</t>
    <rPh sb="0" eb="2">
      <t>イドウ</t>
    </rPh>
    <rPh sb="2" eb="4">
      <t>クブン</t>
    </rPh>
    <phoneticPr fontId="6"/>
  </si>
  <si>
    <t>１　新規　　　　　　　　２　変更　　　　　　　　３　終了</t>
    <rPh sb="2" eb="4">
      <t>シンキ</t>
    </rPh>
    <rPh sb="14" eb="16">
      <t>ヘンコウ</t>
    </rPh>
    <rPh sb="26" eb="28">
      <t>シュウリョウ</t>
    </rPh>
    <phoneticPr fontId="6"/>
  </si>
  <si>
    <t>前年度の平均利用者数(A)</t>
    <phoneticPr fontId="6"/>
  </si>
  <si>
    <t>人</t>
    <phoneticPr fontId="6"/>
  </si>
  <si>
    <t>前年度の平均利用者数の50％（人）</t>
    <rPh sb="0" eb="3">
      <t>ゼンネンド</t>
    </rPh>
    <rPh sb="4" eb="6">
      <t>ヘイキン</t>
    </rPh>
    <rPh sb="6" eb="9">
      <t>リヨウシャ</t>
    </rPh>
    <rPh sb="9" eb="10">
      <t>スウ</t>
    </rPh>
    <phoneticPr fontId="6"/>
  </si>
  <si>
    <t>(C)＞＝(B)</t>
    <phoneticPr fontId="6"/>
  </si>
  <si>
    <t>加算要件に該当する利用者の数 (C)＝(E)／(D)</t>
    <phoneticPr fontId="6"/>
  </si>
  <si>
    <t xml:space="preserve"> 加算要件に該当する利用者の前年度利用日の合計(E)</t>
    <phoneticPr fontId="6"/>
  </si>
  <si>
    <t xml:space="preserve"> 前年度の当該サービスの開所日数の合計 (D)</t>
    <phoneticPr fontId="6"/>
  </si>
  <si>
    <t>通勤者生活支援に係る体制</t>
    <phoneticPr fontId="6"/>
  </si>
  <si>
    <t>氏　　名</t>
    <rPh sb="0" eb="1">
      <t>シ</t>
    </rPh>
    <rPh sb="3" eb="4">
      <t>メイ</t>
    </rPh>
    <phoneticPr fontId="6"/>
  </si>
  <si>
    <t>雇用されている事業所名</t>
    <phoneticPr fontId="6"/>
  </si>
  <si>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6"/>
  </si>
  <si>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6"/>
  </si>
  <si>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6"/>
  </si>
  <si>
    <t>別紙３４</t>
    <rPh sb="0" eb="2">
      <t>ベッシ</t>
    </rPh>
    <phoneticPr fontId="6"/>
  </si>
  <si>
    <t>令和　　年　　月　　日</t>
    <rPh sb="0" eb="2">
      <t>レイワ</t>
    </rPh>
    <phoneticPr fontId="6"/>
  </si>
  <si>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6"/>
  </si>
  <si>
    <t>事業所番号</t>
    <rPh sb="3" eb="4">
      <t>バン</t>
    </rPh>
    <rPh sb="4" eb="5">
      <t>ゴウ</t>
    </rPh>
    <phoneticPr fontId="6"/>
  </si>
  <si>
    <t>事業所名</t>
    <phoneticPr fontId="6"/>
  </si>
  <si>
    <t>事業所の所在地</t>
    <rPh sb="0" eb="3">
      <t>ジギョウショ</t>
    </rPh>
    <rPh sb="4" eb="7">
      <t>ショザイチ</t>
    </rPh>
    <phoneticPr fontId="6"/>
  </si>
  <si>
    <t>連絡先</t>
    <rPh sb="0" eb="3">
      <t>レンラクサキ</t>
    </rPh>
    <phoneticPr fontId="6"/>
  </si>
  <si>
    <t>電話番号</t>
    <rPh sb="0" eb="2">
      <t>デンワ</t>
    </rPh>
    <rPh sb="2" eb="4">
      <t>バンゴウ</t>
    </rPh>
    <phoneticPr fontId="6"/>
  </si>
  <si>
    <t>担当者名</t>
    <rPh sb="0" eb="4">
      <t>タントウシャメイ</t>
    </rPh>
    <phoneticPr fontId="6"/>
  </si>
  <si>
    <t>ＦＡＸ番号</t>
    <rPh sb="3" eb="5">
      <t>バンゴウ</t>
    </rPh>
    <phoneticPr fontId="6"/>
  </si>
  <si>
    <t>夜間支援等体制加算（Ⅰ）・（Ⅱ）</t>
    <rPh sb="0" eb="2">
      <t>ヤカン</t>
    </rPh>
    <rPh sb="2" eb="4">
      <t>シエン</t>
    </rPh>
    <rPh sb="4" eb="5">
      <t>トウ</t>
    </rPh>
    <rPh sb="5" eb="7">
      <t>タイセイ</t>
    </rPh>
    <rPh sb="7" eb="9">
      <t>カサン</t>
    </rPh>
    <phoneticPr fontId="6"/>
  </si>
  <si>
    <t>夜間支援体制の確保が必要な理由</t>
    <phoneticPr fontId="6"/>
  </si>
  <si>
    <t>夜間支援の対象者数及び夜間支援従事者の配置状況</t>
    <rPh sb="11" eb="13">
      <t>ヤカン</t>
    </rPh>
    <rPh sb="13" eb="15">
      <t>シエン</t>
    </rPh>
    <rPh sb="15" eb="18">
      <t>ジュウジシャ</t>
    </rPh>
    <rPh sb="19" eb="21">
      <t>ハイチ</t>
    </rPh>
    <rPh sb="21" eb="23">
      <t>ジョウキョウ</t>
    </rPh>
    <phoneticPr fontId="6"/>
  </si>
  <si>
    <t>共同生活住居名</t>
    <phoneticPr fontId="6"/>
  </si>
  <si>
    <t>夜間支援の対象者数（人）</t>
    <phoneticPr fontId="6"/>
  </si>
  <si>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6"/>
  </si>
  <si>
    <t>当該住居で想定される夜間支援体制（夜勤・宿直）</t>
    <phoneticPr fontId="6"/>
  </si>
  <si>
    <r>
      <t xml:space="preserve">夜間支援従事者
</t>
    </r>
    <r>
      <rPr>
        <sz val="9"/>
        <color indexed="8"/>
        <rFont val="ＭＳ Ｐゴシック"/>
        <family val="3"/>
        <charset val="128"/>
      </rPr>
      <t>①</t>
    </r>
    <phoneticPr fontId="6"/>
  </si>
  <si>
    <r>
      <t xml:space="preserve">夜間支援従事者
</t>
    </r>
    <r>
      <rPr>
        <sz val="9"/>
        <color indexed="8"/>
        <rFont val="ＭＳ Ｐゴシック"/>
        <family val="3"/>
        <charset val="128"/>
      </rPr>
      <t>②</t>
    </r>
    <phoneticPr fontId="6"/>
  </si>
  <si>
    <r>
      <t xml:space="preserve">夜間支援従事者
</t>
    </r>
    <r>
      <rPr>
        <sz val="9"/>
        <color indexed="8"/>
        <rFont val="ＭＳ Ｐゴシック"/>
        <family val="3"/>
        <charset val="128"/>
      </rPr>
      <t>③</t>
    </r>
    <phoneticPr fontId="6"/>
  </si>
  <si>
    <t>夜間支援従事者
④</t>
    <phoneticPr fontId="6"/>
  </si>
  <si>
    <t>夜間支援従事者
⑤</t>
    <phoneticPr fontId="6"/>
  </si>
  <si>
    <t>合計</t>
    <rPh sb="0" eb="2">
      <t>ゴウケイ</t>
    </rPh>
    <phoneticPr fontId="6"/>
  </si>
  <si>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6"/>
  </si>
  <si>
    <t>夜間支援従事者①</t>
    <phoneticPr fontId="6"/>
  </si>
  <si>
    <t>夜間支援従事者②</t>
    <phoneticPr fontId="6"/>
  </si>
  <si>
    <t>夜間支援従事者③</t>
    <phoneticPr fontId="6"/>
  </si>
  <si>
    <t>夜間支援従事者④</t>
    <phoneticPr fontId="6"/>
  </si>
  <si>
    <t>夜間支援従事者⑤</t>
    <phoneticPr fontId="6"/>
  </si>
  <si>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6"/>
  </si>
  <si>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6"/>
  </si>
  <si>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6"/>
  </si>
  <si>
    <t>備考</t>
    <rPh sb="0" eb="2">
      <t>ビコウ</t>
    </rPh>
    <phoneticPr fontId="6"/>
  </si>
  <si>
    <t>夜間支援等体制加算（Ⅲ）</t>
    <rPh sb="4" eb="5">
      <t>トウ</t>
    </rPh>
    <phoneticPr fontId="6"/>
  </si>
  <si>
    <t>住居名</t>
    <rPh sb="0" eb="2">
      <t>ジュウキョ</t>
    </rPh>
    <rPh sb="2" eb="3">
      <t>メイ</t>
    </rPh>
    <phoneticPr fontId="6"/>
  </si>
  <si>
    <t>夜間における防災体制の内容
（契約内容等）</t>
    <phoneticPr fontId="6"/>
  </si>
  <si>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6"/>
  </si>
  <si>
    <t>夜間支援等体制加算（Ⅳ）・（Ⅴ）・（Ⅵ）</t>
    <phoneticPr fontId="6"/>
  </si>
  <si>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6"/>
  </si>
  <si>
    <t>滞在時間</t>
    <rPh sb="0" eb="2">
      <t>タイザイ</t>
    </rPh>
    <rPh sb="2" eb="4">
      <t>ジカン</t>
    </rPh>
    <phoneticPr fontId="6"/>
  </si>
  <si>
    <t>滞在時間</t>
    <rPh sb="0" eb="4">
      <t>タイザイジカン</t>
    </rPh>
    <phoneticPr fontId="6"/>
  </si>
  <si>
    <t>夜間支援等体制加算の種類</t>
    <rPh sb="4" eb="5">
      <t>トウ</t>
    </rPh>
    <rPh sb="5" eb="7">
      <t>タイセイ</t>
    </rPh>
    <rPh sb="7" eb="9">
      <t>カサン</t>
    </rPh>
    <rPh sb="10" eb="12">
      <t>シュルイ</t>
    </rPh>
    <phoneticPr fontId="6"/>
  </si>
  <si>
    <t>夜間支援従事者⑥</t>
    <rPh sb="0" eb="7">
      <t>ヤカンシエンジュウジシャ</t>
    </rPh>
    <phoneticPr fontId="6"/>
  </si>
  <si>
    <t>夜間支援従事者⑦</t>
    <rPh sb="0" eb="7">
      <t>ヤカンシエンジュウジシャ</t>
    </rPh>
    <phoneticPr fontId="6"/>
  </si>
  <si>
    <t>夜間支援従事者が待機している場所</t>
    <rPh sb="0" eb="2">
      <t>ヤカン</t>
    </rPh>
    <rPh sb="2" eb="4">
      <t>シエン</t>
    </rPh>
    <rPh sb="4" eb="7">
      <t>ジュウジシャ</t>
    </rPh>
    <rPh sb="8" eb="10">
      <t>タイキ</t>
    </rPh>
    <rPh sb="14" eb="16">
      <t>バショ</t>
    </rPh>
    <phoneticPr fontId="6"/>
  </si>
  <si>
    <t>夜間支援従事者⑥</t>
    <rPh sb="0" eb="2">
      <t>ヤカン</t>
    </rPh>
    <rPh sb="2" eb="4">
      <t>シエン</t>
    </rPh>
    <rPh sb="4" eb="7">
      <t>ジュウジシャ</t>
    </rPh>
    <phoneticPr fontId="6"/>
  </si>
  <si>
    <t>夜間支援従事者⑦</t>
    <rPh sb="0" eb="2">
      <t>ヤカン</t>
    </rPh>
    <rPh sb="2" eb="4">
      <t>シエン</t>
    </rPh>
    <rPh sb="4" eb="7">
      <t>ジュウジシャ</t>
    </rPh>
    <phoneticPr fontId="6"/>
  </si>
  <si>
    <t>夜間支援体制を確保している夜間及び深夜の時間帯</t>
    <phoneticPr fontId="6"/>
  </si>
  <si>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6"/>
  </si>
  <si>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6"/>
  </si>
  <si>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6"/>
  </si>
  <si>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6"/>
  </si>
  <si>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6"/>
  </si>
  <si>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6"/>
  </si>
  <si>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6"/>
  </si>
  <si>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6"/>
  </si>
  <si>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6"/>
  </si>
  <si>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6"/>
  </si>
  <si>
    <t>××××××</t>
    <phoneticPr fontId="6"/>
  </si>
  <si>
    <t>○○事業所</t>
    <phoneticPr fontId="6"/>
  </si>
  <si>
    <t>△△県□□市◇◇×－×－×</t>
    <phoneticPr fontId="6"/>
  </si>
  <si>
    <t>××－××××－××××</t>
    <phoneticPr fontId="6"/>
  </si>
  <si>
    <t>◎◎　◎◎</t>
    <phoneticPr fontId="6"/>
  </si>
  <si>
    <t>夜間の排せつ支援等を必要とする利用者が入居しているため。</t>
    <phoneticPr fontId="6"/>
  </si>
  <si>
    <t>Aホーム</t>
    <phoneticPr fontId="6"/>
  </si>
  <si>
    <t>宿直</t>
    <rPh sb="0" eb="2">
      <t>シュクチョク</t>
    </rPh>
    <phoneticPr fontId="6"/>
  </si>
  <si>
    <t>Bホーム</t>
    <phoneticPr fontId="6"/>
  </si>
  <si>
    <t>夜勤</t>
    <rPh sb="0" eb="2">
      <t>ヤキン</t>
    </rPh>
    <phoneticPr fontId="6"/>
  </si>
  <si>
    <t>Cホーム</t>
    <phoneticPr fontId="6"/>
  </si>
  <si>
    <t>Dホーム</t>
    <phoneticPr fontId="6"/>
  </si>
  <si>
    <t>Eホーム</t>
    <phoneticPr fontId="6"/>
  </si>
  <si>
    <t>－</t>
    <phoneticPr fontId="6"/>
  </si>
  <si>
    <t>徒歩10分</t>
    <phoneticPr fontId="6"/>
  </si>
  <si>
    <t>携帯電話</t>
    <phoneticPr fontId="6"/>
  </si>
  <si>
    <t>22:00～6:00</t>
    <phoneticPr fontId="6"/>
  </si>
  <si>
    <t>Fホーム</t>
    <phoneticPr fontId="6"/>
  </si>
  <si>
    <t>Gホーム</t>
    <phoneticPr fontId="6"/>
  </si>
  <si>
    <t>Hホーム</t>
    <phoneticPr fontId="6"/>
  </si>
  <si>
    <t>　警備会社（◆◆会社）と警備の委託契約を締結。（契約書の写しは別添のとおり。）</t>
    <phoneticPr fontId="6"/>
  </si>
  <si>
    <t>同左</t>
    <rPh sb="0" eb="1">
      <t>ドウ</t>
    </rPh>
    <rPh sb="1" eb="2">
      <t>ヒダリ</t>
    </rPh>
    <phoneticPr fontId="6"/>
  </si>
  <si>
    <t>　職員が携帯電話を身につけ、連絡体制を確保するとともに、緊急連絡先を住居内に掲示している。</t>
    <phoneticPr fontId="6"/>
  </si>
  <si>
    <t>22:00～23:00</t>
    <phoneticPr fontId="6"/>
  </si>
  <si>
    <t>1:00～3:00</t>
    <phoneticPr fontId="6"/>
  </si>
  <si>
    <t>夜勤（Ⅳ）</t>
    <rPh sb="0" eb="2">
      <t>ヤキン</t>
    </rPh>
    <phoneticPr fontId="6"/>
  </si>
  <si>
    <t>4:00～5:00</t>
    <phoneticPr fontId="6"/>
  </si>
  <si>
    <t>23:00～2:00</t>
    <phoneticPr fontId="6"/>
  </si>
  <si>
    <t>夜勤（Ⅴ）</t>
    <rPh sb="0" eb="2">
      <t>ヤキン</t>
    </rPh>
    <phoneticPr fontId="6"/>
  </si>
  <si>
    <t>別紙３５</t>
    <rPh sb="0" eb="2">
      <t>ベッシ</t>
    </rPh>
    <phoneticPr fontId="3"/>
  </si>
  <si>
    <t>令和　　年　　月　　日</t>
    <rPh sb="0" eb="2">
      <t>レイワ</t>
    </rPh>
    <rPh sb="4" eb="5">
      <t>ネン</t>
    </rPh>
    <rPh sb="7" eb="8">
      <t>ツキ</t>
    </rPh>
    <rPh sb="10" eb="11">
      <t>ヒ</t>
    </rPh>
    <phoneticPr fontId="3"/>
  </si>
  <si>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6"/>
  </si>
  <si>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6"/>
  </si>
  <si>
    <t>１　新規　　　　２　変更　　　　３　終了</t>
    <phoneticPr fontId="3"/>
  </si>
  <si>
    <t>職員配置</t>
    <rPh sb="0" eb="2">
      <t>ショクイン</t>
    </rPh>
    <rPh sb="2" eb="4">
      <t>ハイチ</t>
    </rPh>
    <phoneticPr fontId="6"/>
  </si>
  <si>
    <t>研修の受講状況</t>
    <rPh sb="0" eb="2">
      <t>ケンシュウ</t>
    </rPh>
    <rPh sb="3" eb="5">
      <t>ジュコウ</t>
    </rPh>
    <rPh sb="5" eb="7">
      <t>ジョウキョウ</t>
    </rPh>
    <phoneticPr fontId="6"/>
  </si>
  <si>
    <t>職種</t>
    <rPh sb="0" eb="2">
      <t>ショクシュ</t>
    </rPh>
    <phoneticPr fontId="6"/>
  </si>
  <si>
    <t>氏名</t>
    <rPh sb="0" eb="2">
      <t>シメイ</t>
    </rPh>
    <phoneticPr fontId="6"/>
  </si>
  <si>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6"/>
  </si>
  <si>
    <t>強度行動障害支援者養成研修（実践研修）</t>
    <rPh sb="14" eb="16">
      <t>ジッセン</t>
    </rPh>
    <phoneticPr fontId="6"/>
  </si>
  <si>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6"/>
  </si>
  <si>
    <t>喀痰吸引等研修（第３号）</t>
    <rPh sb="0" eb="2">
      <t>カクタン</t>
    </rPh>
    <rPh sb="2" eb="4">
      <t>キュウイン</t>
    </rPh>
    <rPh sb="4" eb="5">
      <t>トウ</t>
    </rPh>
    <rPh sb="5" eb="7">
      <t>ケンシュウ</t>
    </rPh>
    <rPh sb="8" eb="9">
      <t>ダイ</t>
    </rPh>
    <rPh sb="10" eb="11">
      <t>ゴウ</t>
    </rPh>
    <phoneticPr fontId="6"/>
  </si>
  <si>
    <t>中核的人材養成研修修了者　配置</t>
    <phoneticPr fontId="3"/>
  </si>
  <si>
    <t>（　　あり　　・　　なし　　）</t>
    <phoneticPr fontId="3"/>
  </si>
  <si>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6"/>
  </si>
  <si>
    <t>生活支援員の数</t>
    <rPh sb="0" eb="2">
      <t>セイカツ</t>
    </rPh>
    <rPh sb="2" eb="5">
      <t>シエンイン</t>
    </rPh>
    <rPh sb="6" eb="7">
      <t>カズ</t>
    </rPh>
    <phoneticPr fontId="6"/>
  </si>
  <si>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6"/>
  </si>
  <si>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6"/>
  </si>
  <si>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6"/>
  </si>
  <si>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</si>
  <si>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</si>
  <si>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</si>
  <si>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2" eb="14">
      <t>ヘンコウ</t>
    </rPh>
    <rPh sb="22" eb="24">
      <t>シュウリョウ</t>
    </rPh>
    <phoneticPr fontId="6"/>
  </si>
  <si>
    <t>別紙３７</t>
    <rPh sb="0" eb="2">
      <t>ベッシ</t>
    </rPh>
    <phoneticPr fontId="19"/>
  </si>
  <si>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6"/>
  </si>
  <si>
    <t>３　看護職員の配置状況</t>
    <rPh sb="7" eb="9">
      <t>ハイチ</t>
    </rPh>
    <rPh sb="9" eb="11">
      <t>ジョウキョウ</t>
    </rPh>
    <phoneticPr fontId="6"/>
  </si>
  <si>
    <t>常勤</t>
    <rPh sb="0" eb="2">
      <t>ジョウキン</t>
    </rPh>
    <phoneticPr fontId="6"/>
  </si>
  <si>
    <t>非常勤</t>
    <rPh sb="0" eb="3">
      <t>ヒジョウキン</t>
    </rPh>
    <phoneticPr fontId="6"/>
  </si>
  <si>
    <t>実人員</t>
    <rPh sb="0" eb="3">
      <t>ジツジンイン</t>
    </rPh>
    <phoneticPr fontId="6"/>
  </si>
  <si>
    <t>人　</t>
    <rPh sb="0" eb="1">
      <t>ニン</t>
    </rPh>
    <phoneticPr fontId="6"/>
  </si>
  <si>
    <t>常勤換算方法
による員数</t>
    <rPh sb="0" eb="2">
      <t>ジョウキン</t>
    </rPh>
    <rPh sb="2" eb="4">
      <t>カンサン</t>
    </rPh>
    <rPh sb="4" eb="6">
      <t>ホウホウ</t>
    </rPh>
    <rPh sb="10" eb="12">
      <t>インスウ</t>
    </rPh>
    <phoneticPr fontId="6"/>
  </si>
  <si>
    <t>４　利用者の数</t>
    <rPh sb="2" eb="5">
      <t>リヨウシャ</t>
    </rPh>
    <rPh sb="6" eb="7">
      <t>カズ</t>
    </rPh>
    <phoneticPr fontId="6"/>
  </si>
  <si>
    <t>　　　利用者の数を２０で除した数</t>
    <rPh sb="3" eb="6">
      <t>リヨウシャ</t>
    </rPh>
    <rPh sb="7" eb="8">
      <t>カズ</t>
    </rPh>
    <rPh sb="12" eb="13">
      <t>ジョ</t>
    </rPh>
    <rPh sb="15" eb="16">
      <t>カズ</t>
    </rPh>
    <phoneticPr fontId="6"/>
  </si>
  <si>
    <t>前年度の利用者の平均</t>
    <rPh sb="0" eb="3">
      <t>ゼンネンド</t>
    </rPh>
    <rPh sb="4" eb="7">
      <t>リヨウシャ</t>
    </rPh>
    <rPh sb="8" eb="10">
      <t>ヘイキン</t>
    </rPh>
    <phoneticPr fontId="6"/>
  </si>
  <si>
    <t>人</t>
    <rPh sb="0" eb="1">
      <t>ニン</t>
    </rPh>
    <phoneticPr fontId="6"/>
  </si>
  <si>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6"/>
  </si>
  <si>
    <t>別紙３８</t>
    <rPh sb="0" eb="2">
      <t>ベッシ</t>
    </rPh>
    <phoneticPr fontId="3"/>
  </si>
  <si>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6"/>
  </si>
  <si>
    <t>　１　新規　　　　２　変更　　　　３　終了</t>
    <rPh sb="3" eb="5">
      <t>シンキ</t>
    </rPh>
    <rPh sb="11" eb="13">
      <t>ヘンコウ</t>
    </rPh>
    <rPh sb="19" eb="21">
      <t>シュウリョウ</t>
    </rPh>
    <phoneticPr fontId="6"/>
  </si>
  <si>
    <t>氏名</t>
    <rPh sb="0" eb="2">
      <t>シメイ</t>
    </rPh>
    <phoneticPr fontId="3"/>
  </si>
  <si>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6"/>
  </si>
  <si>
    <t>強度行動障害支援者養成研修
（基礎研修）</t>
    <phoneticPr fontId="6"/>
  </si>
  <si>
    <r>
      <t>実践研修の終了者の数</t>
    </r>
    <r>
      <rPr>
        <sz val="8"/>
        <rFont val="HGSｺﾞｼｯｸM"/>
        <family val="3"/>
        <charset val="128"/>
      </rPr>
      <t>※１</t>
    </r>
    <rPh sb="0" eb="2">
      <t>ジッセン</t>
    </rPh>
    <rPh sb="2" eb="4">
      <t>ケンシュウ</t>
    </rPh>
    <rPh sb="5" eb="8">
      <t>シュウリョウシャ</t>
    </rPh>
    <rPh sb="9" eb="10">
      <t>カズ</t>
    </rPh>
    <phoneticPr fontId="6"/>
  </si>
  <si>
    <t>生活支援員の数</t>
    <phoneticPr fontId="6"/>
  </si>
  <si>
    <r>
      <t>基礎研修の終了者の
数及び割合</t>
    </r>
    <r>
      <rPr>
        <sz val="8"/>
        <rFont val="HGSｺﾞｼｯｸM"/>
        <family val="3"/>
        <charset val="128"/>
      </rPr>
      <t>※２</t>
    </r>
    <phoneticPr fontId="3"/>
  </si>
  <si>
    <t>人</t>
    <rPh sb="0" eb="1">
      <t>ニン</t>
    </rPh>
    <phoneticPr fontId="3"/>
  </si>
  <si>
    <t>％</t>
    <phoneticPr fontId="3"/>
  </si>
  <si>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6"/>
  </si>
  <si>
    <t>（※２）生活支援員のうち２０％以上が、強度行動障害支援者養成研修（基礎研修）修了者であること。</t>
    <rPh sb="35" eb="37">
      <t>ケンシュウ</t>
    </rPh>
    <phoneticPr fontId="6"/>
  </si>
  <si>
    <t>注１　「職員配置」欄は、サービス管理責任者又は生活支援員として従事する当該事業所の全ての職員について記載してください。</t>
    <phoneticPr fontId="3"/>
  </si>
  <si>
    <t>注２　「職種」欄は、サービス管理責任者又は生活支援員の別を記載してください（地域移行支援員や世話人等は含まれません。）。</t>
    <phoneticPr fontId="3"/>
  </si>
  <si>
    <t>注３　サービス管理責任者と生活支援員を兼務する者については、同じ者であっても、サービス管理責任者と生活支援員</t>
    <phoneticPr fontId="3"/>
  </si>
  <si>
    <t>　　それぞれ別に記載してください。</t>
    <phoneticPr fontId="3"/>
  </si>
  <si>
    <t>注４　「研修の受講状況」欄には、①受講が修了又は受講中の場合は「有」を、②受講していない場合は「無」を記載してください。</t>
    <phoneticPr fontId="3"/>
  </si>
  <si>
    <t>別紙３９</t>
    <rPh sb="0" eb="2">
      <t>ベッシ</t>
    </rPh>
    <phoneticPr fontId="3"/>
  </si>
  <si>
    <t>共同生活援助用</t>
    <rPh sb="0" eb="2">
      <t>キョウドウ</t>
    </rPh>
    <rPh sb="2" eb="4">
      <t>セイカツ</t>
    </rPh>
    <rPh sb="4" eb="6">
      <t>エンジョ</t>
    </rPh>
    <rPh sb="6" eb="7">
      <t>ヨウ</t>
    </rPh>
    <phoneticPr fontId="3"/>
  </si>
  <si>
    <t>ピアサポート実施加算に関する届出書（共同生活援助）</t>
    <rPh sb="6" eb="8">
      <t>ジッシ</t>
    </rPh>
    <rPh sb="8" eb="10">
      <t>カサン</t>
    </rPh>
    <rPh sb="11" eb="12">
      <t>カン</t>
    </rPh>
    <rPh sb="14" eb="16">
      <t>トドケデ</t>
    </rPh>
    <rPh sb="16" eb="17">
      <t>ショ</t>
    </rPh>
    <phoneticPr fontId="6"/>
  </si>
  <si>
    <t>１　事業所名</t>
    <rPh sb="2" eb="5">
      <t>ジギョウショ</t>
    </rPh>
    <rPh sb="5" eb="6">
      <t>メイ</t>
    </rPh>
    <phoneticPr fontId="6"/>
  </si>
  <si>
    <t>１　新規　　　　　２　変更　　　　　３　終了</t>
    <rPh sb="2" eb="4">
      <t>シンキ</t>
    </rPh>
    <rPh sb="11" eb="13">
      <t>ヘンコウ</t>
    </rPh>
    <rPh sb="20" eb="22">
      <t>シュウリョウ</t>
    </rPh>
    <phoneticPr fontId="6"/>
  </si>
  <si>
    <t>３　算定要件</t>
    <rPh sb="2" eb="4">
      <t>サンテイ</t>
    </rPh>
    <rPh sb="4" eb="6">
      <t>ヨウケン</t>
    </rPh>
    <phoneticPr fontId="3"/>
  </si>
  <si>
    <t>自立生活支援加算（Ⅲ）の加算届出をし、受理されている。</t>
    <phoneticPr fontId="3"/>
  </si>
  <si>
    <t>確認</t>
    <rPh sb="0" eb="2">
      <t>カクニン</t>
    </rPh>
    <phoneticPr fontId="3"/>
  </si>
  <si>
    <t>４　障害者ピア
　サポート研修
　修了職員</t>
    <rPh sb="2" eb="5">
      <t>ショウガイシャ</t>
    </rPh>
    <rPh sb="13" eb="15">
      <t>ケンシュウ</t>
    </rPh>
    <rPh sb="17" eb="19">
      <t>シュウリョウ</t>
    </rPh>
    <rPh sb="19" eb="21">
      <t>ショクイン</t>
    </rPh>
    <phoneticPr fontId="6"/>
  </si>
  <si>
    <t>＜雇用されている障害者又は障害者であった者＞</t>
    <rPh sb="1" eb="3">
      <t>コヨウ</t>
    </rPh>
    <rPh sb="8" eb="11">
      <t>ショウガイシャ</t>
    </rPh>
    <rPh sb="11" eb="12">
      <t>マタ</t>
    </rPh>
    <rPh sb="13" eb="16">
      <t>ショウガイシャ</t>
    </rPh>
    <rPh sb="20" eb="21">
      <t>シャ</t>
    </rPh>
    <phoneticPr fontId="6"/>
  </si>
  <si>
    <t>修了した研修の名称</t>
    <rPh sb="0" eb="2">
      <t>シュウリョウ</t>
    </rPh>
    <rPh sb="4" eb="6">
      <t>ケンシュウ</t>
    </rPh>
    <rPh sb="7" eb="9">
      <t>メイショウ</t>
    </rPh>
    <phoneticPr fontId="6"/>
  </si>
  <si>
    <t>受講
年度</t>
    <rPh sb="0" eb="2">
      <t>ジュコウ</t>
    </rPh>
    <rPh sb="3" eb="5">
      <t>ネンド</t>
    </rPh>
    <phoneticPr fontId="3"/>
  </si>
  <si>
    <t>研修の
実施主体</t>
    <phoneticPr fontId="3"/>
  </si>
  <si>
    <t>年</t>
    <rPh sb="0" eb="1">
      <t>ネン</t>
    </rPh>
    <phoneticPr fontId="3"/>
  </si>
  <si>
    <t>＜その他の職員＞</t>
    <rPh sb="3" eb="4">
      <t>タ</t>
    </rPh>
    <rPh sb="5" eb="7">
      <t>ショクイン</t>
    </rPh>
    <phoneticPr fontId="6"/>
  </si>
  <si>
    <t>５　研修の実施</t>
    <rPh sb="2" eb="4">
      <t>ケンシュウ</t>
    </rPh>
    <rPh sb="5" eb="7">
      <t>ジッシ</t>
    </rPh>
    <phoneticPr fontId="3"/>
  </si>
  <si>
    <t>　直上により配置した者のいずれかにより、当該指定共同生活援助等の従業者に対し、障害者に対する配慮等に関する研修を年１回以上行っている。</t>
    <rPh sb="24" eb="30">
      <t>キョウドウセイカツエンジョ</t>
    </rPh>
    <phoneticPr fontId="3"/>
  </si>
  <si>
    <t>確認欄</t>
    <rPh sb="0" eb="2">
      <t>カクニン</t>
    </rPh>
    <rPh sb="2" eb="3">
      <t>ラン</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</si>
  <si>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</si>
  <si>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6"/>
  </si>
  <si>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6"/>
  </si>
  <si>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6"/>
  </si>
  <si>
    <t>別紙４０</t>
    <rPh sb="0" eb="2">
      <t>ベッシ</t>
    </rPh>
    <phoneticPr fontId="3"/>
  </si>
  <si>
    <t>共同生活援助用</t>
    <rPh sb="0" eb="6">
      <t>キョウドウセイカツエンジョ</t>
    </rPh>
    <rPh sb="6" eb="7">
      <t>ヨウ</t>
    </rPh>
    <phoneticPr fontId="3"/>
  </si>
  <si>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6"/>
  </si>
  <si>
    <t>３　障害者ピア
　サポート研修
　修了職員</t>
    <rPh sb="2" eb="5">
      <t>ショウガイシャ</t>
    </rPh>
    <rPh sb="13" eb="15">
      <t>ケンシュウ</t>
    </rPh>
    <rPh sb="17" eb="19">
      <t>シュウリョウ</t>
    </rPh>
    <rPh sb="19" eb="20">
      <t>ショク</t>
    </rPh>
    <rPh sb="20" eb="21">
      <t>イン</t>
    </rPh>
    <phoneticPr fontId="6"/>
  </si>
  <si>
    <t>４　研修の実施</t>
    <rPh sb="2" eb="4">
      <t>ケンシュウ</t>
    </rPh>
    <rPh sb="5" eb="7">
      <t>ジッシ</t>
    </rPh>
    <phoneticPr fontId="3"/>
  </si>
  <si>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6"/>
  </si>
  <si>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6"/>
  </si>
  <si>
    <t>１　法人・事業所の名称</t>
    <rPh sb="2" eb="4">
      <t>ホウジン</t>
    </rPh>
    <rPh sb="5" eb="8">
      <t>ジギョウショ</t>
    </rPh>
    <rPh sb="9" eb="11">
      <t>メイショウ</t>
    </rPh>
    <phoneticPr fontId="6"/>
  </si>
  <si>
    <t>１　新規　　　　　　　　　２　変更　　　　　　　　　　３　終了</t>
    <rPh sb="2" eb="4">
      <t>シンキ</t>
    </rPh>
    <rPh sb="15" eb="17">
      <t>ヘンコウ</t>
    </rPh>
    <rPh sb="29" eb="31">
      <t>シュウリョウ</t>
    </rPh>
    <phoneticPr fontId="6"/>
  </si>
  <si>
    <t>３　サービス種別</t>
    <rPh sb="6" eb="8">
      <t>シュベツ</t>
    </rPh>
    <phoneticPr fontId="6"/>
  </si>
  <si>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6"/>
  </si>
  <si>
    <t>４　申請する加算区分</t>
    <rPh sb="2" eb="4">
      <t>シンセイ</t>
    </rPh>
    <rPh sb="6" eb="8">
      <t>カサン</t>
    </rPh>
    <rPh sb="8" eb="10">
      <t>クブン</t>
    </rPh>
    <phoneticPr fontId="6"/>
  </si>
  <si>
    <t>５　利用者数</t>
    <rPh sb="2" eb="5">
      <t>リヨウシャ</t>
    </rPh>
    <rPh sb="5" eb="6">
      <t>スウ</t>
    </rPh>
    <phoneticPr fontId="6"/>
  </si>
  <si>
    <t>前年度の利用者数の
平均値</t>
    <rPh sb="0" eb="3">
      <t>ゼンネンド</t>
    </rPh>
    <rPh sb="4" eb="7">
      <t>リヨウシャ</t>
    </rPh>
    <rPh sb="7" eb="8">
      <t>スウ</t>
    </rPh>
    <rPh sb="10" eb="12">
      <t>ヘイキン</t>
    </rPh>
    <rPh sb="12" eb="13">
      <t>チ</t>
    </rPh>
    <phoneticPr fontId="6"/>
  </si>
  <si>
    <t>※　新設の場合は推定値</t>
    <rPh sb="2" eb="4">
      <t>シンセツ</t>
    </rPh>
    <rPh sb="5" eb="7">
      <t>バアイ</t>
    </rPh>
    <rPh sb="8" eb="11">
      <t>スイテイチ</t>
    </rPh>
    <phoneticPr fontId="6"/>
  </si>
  <si>
    <t>６　人員体制</t>
    <rPh sb="2" eb="4">
      <t>ジンイン</t>
    </rPh>
    <rPh sb="4" eb="6">
      <t>タイセイ</t>
    </rPh>
    <phoneticPr fontId="6"/>
  </si>
  <si>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6"/>
  </si>
  <si>
    <t>７　人員配置の状況</t>
    <rPh sb="2" eb="4">
      <t>ジンイン</t>
    </rPh>
    <rPh sb="4" eb="6">
      <t>ハイチ</t>
    </rPh>
    <rPh sb="7" eb="9">
      <t>ジョウキョウ</t>
    </rPh>
    <phoneticPr fontId="6"/>
  </si>
  <si>
    <t>世話人</t>
    <rPh sb="0" eb="3">
      <t>セワニン</t>
    </rPh>
    <phoneticPr fontId="6"/>
  </si>
  <si>
    <t>生活支援員</t>
    <rPh sb="0" eb="2">
      <t>セイカツ</t>
    </rPh>
    <rPh sb="2" eb="5">
      <t>シエンイン</t>
    </rPh>
    <phoneticPr fontId="6"/>
  </si>
  <si>
    <t>時間</t>
    <rPh sb="0" eb="2">
      <t>ジカン</t>
    </rPh>
    <phoneticPr fontId="6"/>
  </si>
  <si>
    <t>世話人等</t>
    <rPh sb="0" eb="3">
      <t>セワニン</t>
    </rPh>
    <rPh sb="3" eb="4">
      <t>ナド</t>
    </rPh>
    <phoneticPr fontId="6"/>
  </si>
  <si>
    <t>別紙４１－２</t>
    <rPh sb="0" eb="2">
      <t>ベッシ</t>
    </rPh>
    <phoneticPr fontId="3"/>
  </si>
  <si>
    <t>○</t>
    <phoneticPr fontId="6"/>
  </si>
  <si>
    <t>法人・事業所名</t>
    <rPh sb="0" eb="2">
      <t>ホウジン</t>
    </rPh>
    <rPh sb="3" eb="6">
      <t>ジギョウショ</t>
    </rPh>
    <rPh sb="6" eb="7">
      <t>メイ</t>
    </rPh>
    <phoneticPr fontId="76"/>
  </si>
  <si>
    <t>事業所番号</t>
    <rPh sb="0" eb="3">
      <t>ジギョウショ</t>
    </rPh>
    <rPh sb="3" eb="5">
      <t>バンゴウ</t>
    </rPh>
    <phoneticPr fontId="76"/>
  </si>
  <si>
    <t>定員</t>
    <rPh sb="0" eb="2">
      <t>テイイン</t>
    </rPh>
    <phoneticPr fontId="76"/>
  </si>
  <si>
    <t>１　サービス類型</t>
    <rPh sb="6" eb="8">
      <t>ルイケイ</t>
    </rPh>
    <phoneticPr fontId="6"/>
  </si>
  <si>
    <t>３　利用者数</t>
    <rPh sb="2" eb="5">
      <t>リヨウシャ</t>
    </rPh>
    <rPh sb="5" eb="6">
      <t>スウ</t>
    </rPh>
    <phoneticPr fontId="6"/>
  </si>
  <si>
    <t>介護サービス包括型事業所</t>
    <rPh sb="0" eb="2">
      <t>カイゴ</t>
    </rPh>
    <rPh sb="9" eb="11">
      <t>ジギョウ</t>
    </rPh>
    <rPh sb="11" eb="12">
      <t>ショ</t>
    </rPh>
    <phoneticPr fontId="6"/>
  </si>
  <si>
    <t>区分１以下</t>
    <rPh sb="0" eb="2">
      <t>クブン</t>
    </rPh>
    <rPh sb="3" eb="5">
      <t>イカ</t>
    </rPh>
    <phoneticPr fontId="6"/>
  </si>
  <si>
    <t>区分２</t>
    <rPh sb="0" eb="2">
      <t>クブン</t>
    </rPh>
    <phoneticPr fontId="6"/>
  </si>
  <si>
    <t>区分３</t>
    <rPh sb="0" eb="2">
      <t>クブン</t>
    </rPh>
    <phoneticPr fontId="6"/>
  </si>
  <si>
    <t>区分４</t>
    <rPh sb="0" eb="2">
      <t>クブン</t>
    </rPh>
    <phoneticPr fontId="6"/>
  </si>
  <si>
    <t>区分５</t>
    <rPh sb="0" eb="2">
      <t>クブン</t>
    </rPh>
    <phoneticPr fontId="6"/>
  </si>
  <si>
    <t>区分６</t>
    <rPh sb="0" eb="2">
      <t>クブン</t>
    </rPh>
    <phoneticPr fontId="6"/>
  </si>
  <si>
    <t>計</t>
    <rPh sb="0" eb="1">
      <t>ケイ</t>
    </rPh>
    <phoneticPr fontId="6"/>
  </si>
  <si>
    <t>外部サービス利用型事業所</t>
    <rPh sb="0" eb="2">
      <t>ガイブ</t>
    </rPh>
    <rPh sb="6" eb="9">
      <t>リヨウガタ</t>
    </rPh>
    <rPh sb="9" eb="11">
      <t>ジギョウ</t>
    </rPh>
    <rPh sb="11" eb="12">
      <t>ショ</t>
    </rPh>
    <phoneticPr fontId="6"/>
  </si>
  <si>
    <t>利用者数（平均）</t>
    <rPh sb="0" eb="3">
      <t>リヨウシャ</t>
    </rPh>
    <rPh sb="3" eb="4">
      <t>スウ</t>
    </rPh>
    <rPh sb="5" eb="7">
      <t>ヘイキン</t>
    </rPh>
    <phoneticPr fontId="80"/>
  </si>
  <si>
    <t>日中サービス支援型事業所</t>
    <rPh sb="0" eb="2">
      <t>ニッチュウ</t>
    </rPh>
    <rPh sb="6" eb="8">
      <t>シエン</t>
    </rPh>
    <rPh sb="8" eb="9">
      <t>ガタ</t>
    </rPh>
    <rPh sb="9" eb="11">
      <t>ジギョウ</t>
    </rPh>
    <rPh sb="11" eb="12">
      <t>ショ</t>
    </rPh>
    <phoneticPr fontId="6"/>
  </si>
  <si>
    <t>個人居宅介護利用者（再掲）</t>
    <phoneticPr fontId="80"/>
  </si>
  <si>
    <t>定員増人数</t>
    <rPh sb="0" eb="2">
      <t>テイイン</t>
    </rPh>
    <rPh sb="2" eb="3">
      <t>ゾウ</t>
    </rPh>
    <rPh sb="3" eb="5">
      <t>ニンズウ</t>
    </rPh>
    <phoneticPr fontId="6"/>
  </si>
  <si>
    <t>２　運営状況</t>
    <rPh sb="2" eb="4">
      <t>ウンエイ</t>
    </rPh>
    <rPh sb="4" eb="6">
      <t>ジョウキョウ</t>
    </rPh>
    <phoneticPr fontId="76"/>
  </si>
  <si>
    <t>４　基準上置くべき従業者数</t>
    <rPh sb="2" eb="4">
      <t>キジュン</t>
    </rPh>
    <rPh sb="4" eb="5">
      <t>ジョウ</t>
    </rPh>
    <rPh sb="5" eb="6">
      <t>オ</t>
    </rPh>
    <rPh sb="9" eb="12">
      <t>ジュウギョウシャ</t>
    </rPh>
    <rPh sb="12" eb="13">
      <t>スウ</t>
    </rPh>
    <phoneticPr fontId="6"/>
  </si>
  <si>
    <t>５　当該事業所における基準上置くべき従業者数</t>
    <rPh sb="2" eb="4">
      <t>トウガイ</t>
    </rPh>
    <rPh sb="4" eb="7">
      <t>ジギョウショ</t>
    </rPh>
    <phoneticPr fontId="6"/>
  </si>
  <si>
    <t>６　加配している特定従業者数</t>
    <rPh sb="2" eb="4">
      <t>カハイ</t>
    </rPh>
    <rPh sb="8" eb="10">
      <t>トクテイ</t>
    </rPh>
    <rPh sb="10" eb="13">
      <t>ジュウギョウシャ</t>
    </rPh>
    <rPh sb="13" eb="14">
      <t>スウ</t>
    </rPh>
    <phoneticPr fontId="6"/>
  </si>
  <si>
    <t>①新設又は増改築等の時点から６か月未満</t>
    <phoneticPr fontId="6"/>
  </si>
  <si>
    <t>常勤換算数</t>
    <rPh sb="0" eb="4">
      <t>ジョウキンカンサン</t>
    </rPh>
    <rPh sb="4" eb="5">
      <t>スウ</t>
    </rPh>
    <phoneticPr fontId="6"/>
  </si>
  <si>
    <t>特定従業者用の勤務延べ時間数</t>
    <rPh sb="0" eb="2">
      <t>トクテイ</t>
    </rPh>
    <rPh sb="2" eb="5">
      <t>ジュウギョウシャ</t>
    </rPh>
    <rPh sb="5" eb="6">
      <t>ヨウ</t>
    </rPh>
    <rPh sb="7" eb="9">
      <t>キンム</t>
    </rPh>
    <phoneticPr fontId="6"/>
  </si>
  <si>
    <t>特定従業者数換算数</t>
    <rPh sb="0" eb="5">
      <t>トクテイジュウギョウシャ</t>
    </rPh>
    <rPh sb="5" eb="6">
      <t>スウ</t>
    </rPh>
    <rPh sb="6" eb="9">
      <t>カンサンスウ</t>
    </rPh>
    <phoneticPr fontId="6"/>
  </si>
  <si>
    <t>②新設又は増改築等の時点から６か月以上１年未満</t>
    <phoneticPr fontId="6"/>
  </si>
  <si>
    <t>常勤換算に
よる人数</t>
    <rPh sb="0" eb="2">
      <t>ジョウキン</t>
    </rPh>
    <rPh sb="2" eb="4">
      <t>カンサン</t>
    </rPh>
    <rPh sb="8" eb="10">
      <t>ニンズウ</t>
    </rPh>
    <phoneticPr fontId="6"/>
  </si>
  <si>
    <t>勤務延べ
時間</t>
    <rPh sb="0" eb="3">
      <t>キンムノ</t>
    </rPh>
    <rPh sb="5" eb="7">
      <t>ジカン</t>
    </rPh>
    <phoneticPr fontId="6"/>
  </si>
  <si>
    <t>特定従業者数換算による人数</t>
    <rPh sb="0" eb="6">
      <t>トクテイジュウギョウシャスウ</t>
    </rPh>
    <rPh sb="6" eb="8">
      <t>カンサン</t>
    </rPh>
    <rPh sb="11" eb="13">
      <t>ニンズウ</t>
    </rPh>
    <phoneticPr fontId="6"/>
  </si>
  <si>
    <t>勤務延べ
時間数</t>
    <rPh sb="0" eb="3">
      <t>キンムノ</t>
    </rPh>
    <rPh sb="5" eb="8">
      <t>ジカンスウ</t>
    </rPh>
    <phoneticPr fontId="6"/>
  </si>
  <si>
    <t>③新設又は増改築等の時点から１年以上</t>
    <phoneticPr fontId="6"/>
  </si>
  <si>
    <t>世話人６：１</t>
    <phoneticPr fontId="6"/>
  </si>
  <si>
    <t>世話人等</t>
    <rPh sb="3" eb="4">
      <t>ナド</t>
    </rPh>
    <phoneticPr fontId="6"/>
  </si>
  <si>
    <t>世話人５：１</t>
    <phoneticPr fontId="6"/>
  </si>
  <si>
    <t>生活支援員</t>
    <rPh sb="0" eb="2">
      <t>セイカツ</t>
    </rPh>
    <rPh sb="2" eb="4">
      <t>シエン</t>
    </rPh>
    <rPh sb="4" eb="5">
      <t>イン</t>
    </rPh>
    <phoneticPr fontId="6"/>
  </si>
  <si>
    <t>７　人員配置体制加算の算定における必要加配数</t>
    <rPh sb="2" eb="10">
      <t>ジンインハイチタイセイカサン</t>
    </rPh>
    <rPh sb="11" eb="13">
      <t>サンテイ</t>
    </rPh>
    <rPh sb="17" eb="19">
      <t>ヒツヨウ</t>
    </rPh>
    <rPh sb="19" eb="21">
      <t>カハイ</t>
    </rPh>
    <rPh sb="21" eb="22">
      <t>スウ</t>
    </rPh>
    <phoneticPr fontId="6"/>
  </si>
  <si>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6"/>
  </si>
  <si>
    <t>調整数：</t>
    <rPh sb="0" eb="2">
      <t>チョウセイ</t>
    </rPh>
    <rPh sb="2" eb="3">
      <t>スウ</t>
    </rPh>
    <phoneticPr fontId="6"/>
  </si>
  <si>
    <t>介護包括サービス型・外部サービス利用型</t>
    <rPh sb="0" eb="4">
      <t>カイゴホウカツ</t>
    </rPh>
    <rPh sb="8" eb="9">
      <t>ガタ</t>
    </rPh>
    <rPh sb="10" eb="12">
      <t>ガイブ</t>
    </rPh>
    <rPh sb="16" eb="19">
      <t>リヨウガタ</t>
    </rPh>
    <phoneticPr fontId="6"/>
  </si>
  <si>
    <t>日中サービス支援型</t>
    <rPh sb="0" eb="2">
      <t>ニッチュウ</t>
    </rPh>
    <rPh sb="6" eb="9">
      <t>シエンガタ</t>
    </rPh>
    <phoneticPr fontId="6"/>
  </si>
  <si>
    <t>12:1の場合</t>
    <rPh sb="5" eb="7">
      <t>バアイ</t>
    </rPh>
    <phoneticPr fontId="6"/>
  </si>
  <si>
    <t>特定従業者数</t>
    <rPh sb="0" eb="5">
      <t>トクテイジュウギョウシャ</t>
    </rPh>
    <rPh sb="5" eb="6">
      <t>スウ</t>
    </rPh>
    <phoneticPr fontId="6"/>
  </si>
  <si>
    <t>勤務延べ時間</t>
    <rPh sb="0" eb="3">
      <t>キンムノ</t>
    </rPh>
    <rPh sb="4" eb="6">
      <t>ジカン</t>
    </rPh>
    <phoneticPr fontId="6"/>
  </si>
  <si>
    <t>30:1の場合</t>
    <rPh sb="5" eb="7">
      <t>バアイ</t>
    </rPh>
    <phoneticPr fontId="6"/>
  </si>
  <si>
    <t>7.5:1の場合</t>
    <rPh sb="6" eb="8">
      <t>バアイ</t>
    </rPh>
    <phoneticPr fontId="6"/>
  </si>
  <si>
    <t>20:1の場合</t>
    <rPh sb="5" eb="7">
      <t>バアイ</t>
    </rPh>
    <phoneticPr fontId="6"/>
  </si>
  <si>
    <t>不足加配数</t>
    <rPh sb="0" eb="2">
      <t>フソク</t>
    </rPh>
    <rPh sb="2" eb="4">
      <t>カハイ</t>
    </rPh>
    <rPh sb="4" eb="5">
      <t>スウ</t>
    </rPh>
    <phoneticPr fontId="6"/>
  </si>
  <si>
    <t>不足調整数</t>
    <rPh sb="0" eb="2">
      <t>フソク</t>
    </rPh>
    <rPh sb="2" eb="4">
      <t>チョウセイ</t>
    </rPh>
    <rPh sb="4" eb="5">
      <t>スウ</t>
    </rPh>
    <phoneticPr fontId="6"/>
  </si>
  <si>
    <t>加配状況</t>
    <rPh sb="0" eb="2">
      <t>カハイ</t>
    </rPh>
    <rPh sb="2" eb="4">
      <t>ジョウキョウ</t>
    </rPh>
    <phoneticPr fontId="6"/>
  </si>
  <si>
    <t>算定要件に対しての加配状況</t>
    <rPh sb="0" eb="4">
      <t>サンテイヨウケン</t>
    </rPh>
    <rPh sb="5" eb="6">
      <t>タイ</t>
    </rPh>
    <rPh sb="9" eb="11">
      <t>カハイ</t>
    </rPh>
    <rPh sb="11" eb="13">
      <t>ジョウキョウ</t>
    </rPh>
    <phoneticPr fontId="6"/>
  </si>
  <si>
    <t>算定要件に対しての加配状況</t>
    <phoneticPr fontId="6"/>
  </si>
  <si>
    <t>12:1</t>
    <phoneticPr fontId="6"/>
  </si>
  <si>
    <t>30:1</t>
    <phoneticPr fontId="6"/>
  </si>
  <si>
    <t>7.5:1</t>
    <phoneticPr fontId="6"/>
  </si>
  <si>
    <t>20:1</t>
    <phoneticPr fontId="6"/>
  </si>
  <si>
    <t>従業者の勤務体制一覧表</t>
    <phoneticPr fontId="80"/>
  </si>
  <si>
    <t>勤務形態</t>
    <rPh sb="0" eb="2">
      <t>キンム</t>
    </rPh>
    <rPh sb="2" eb="4">
      <t>ケイタイ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</si>
  <si>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</si>
  <si>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</si>
  <si>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</si>
  <si>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</si>
  <si>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</si>
  <si>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</si>
  <si>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</si>
  <si>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特定従業者換算後の人数</t>
    <rPh sb="0" eb="2">
      <t>トクテイ</t>
    </rPh>
    <rPh sb="2" eb="5">
      <t>ジュウギョウシャ</t>
    </rPh>
    <rPh sb="5" eb="7">
      <t>カンザン</t>
    </rPh>
    <rPh sb="7" eb="8">
      <t>ゴ</t>
    </rPh>
    <rPh sb="9" eb="11">
      <t>ニンズウ</t>
    </rPh>
    <phoneticPr fontId="6"/>
  </si>
  <si>
    <t>兼務先</t>
    <rPh sb="0" eb="2">
      <t>ケンム</t>
    </rPh>
    <rPh sb="2" eb="3">
      <t>サキ</t>
    </rPh>
    <phoneticPr fontId="80"/>
  </si>
  <si>
    <t>月</t>
    <rPh sb="0" eb="1">
      <t>ゲツ</t>
    </rPh>
    <phoneticPr fontId="6"/>
  </si>
  <si>
    <t>火</t>
    <rPh sb="0" eb="1">
      <t>カ</t>
    </rPh>
    <phoneticPr fontId="6"/>
  </si>
  <si>
    <t>水</t>
    <rPh sb="0" eb="1">
      <t>スイ</t>
    </rPh>
    <phoneticPr fontId="6"/>
  </si>
  <si>
    <t>木</t>
    <rPh sb="0" eb="1">
      <t>モク</t>
    </rPh>
    <phoneticPr fontId="6"/>
  </si>
  <si>
    <t>金</t>
    <rPh sb="0" eb="1">
      <t>キン</t>
    </rPh>
    <phoneticPr fontId="6"/>
  </si>
  <si>
    <t>土</t>
    <rPh sb="0" eb="1">
      <t>ド</t>
    </rPh>
    <phoneticPr fontId="6"/>
  </si>
  <si>
    <t>夜間及び深夜の時間帯以外の時間帯</t>
    <rPh sb="10" eb="12">
      <t>イガイ</t>
    </rPh>
    <rPh sb="13" eb="15">
      <t>ジカン</t>
    </rPh>
    <rPh sb="15" eb="16">
      <t>タイ</t>
    </rPh>
    <phoneticPr fontId="80"/>
  </si>
  <si>
    <t>サービス管理
責任者</t>
    <phoneticPr fontId="6"/>
  </si>
  <si>
    <t>世話人・生活支援員の合計</t>
    <rPh sb="0" eb="3">
      <t>セワニン</t>
    </rPh>
    <rPh sb="4" eb="6">
      <t>セイカツ</t>
    </rPh>
    <rPh sb="6" eb="9">
      <t>シエンイン</t>
    </rPh>
    <rPh sb="10" eb="12">
      <t>ゴウケイ</t>
    </rPh>
    <phoneticPr fontId="6"/>
  </si>
  <si>
    <t>総合計</t>
    <rPh sb="0" eb="1">
      <t>ソウ</t>
    </rPh>
    <rPh sb="1" eb="3">
      <t>ゴウケイ</t>
    </rPh>
    <phoneticPr fontId="6"/>
  </si>
  <si>
    <t>1週間に当該事業所における常勤職員の勤務すべき時間数（就業規則上に定める時間数）</t>
    <phoneticPr fontId="80"/>
  </si>
  <si>
    <t>加配する特定従業者（世話人等）の勤務体制一覧表</t>
    <rPh sb="0" eb="2">
      <t>カハイ</t>
    </rPh>
    <rPh sb="4" eb="6">
      <t>トクテイ</t>
    </rPh>
    <rPh sb="6" eb="9">
      <t>ジュウギョウシャ</t>
    </rPh>
    <rPh sb="10" eb="12">
      <t>セワ</t>
    </rPh>
    <rPh sb="12" eb="14">
      <t>ニンナド</t>
    </rPh>
    <phoneticPr fontId="80"/>
  </si>
  <si>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6"/>
  </si>
  <si>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6"/>
  </si>
  <si>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6"/>
  </si>
  <si>
    <t>○</t>
  </si>
  <si>
    <t>管理者</t>
    <rPh sb="0" eb="3">
      <t>カンリシャ</t>
    </rPh>
    <phoneticPr fontId="6"/>
  </si>
  <si>
    <t>サービス管理責任者</t>
    <rPh sb="4" eb="6">
      <t>カンリ</t>
    </rPh>
    <rPh sb="6" eb="9">
      <t>セキニンシャ</t>
    </rPh>
    <phoneticPr fontId="6"/>
  </si>
  <si>
    <t>世話人A</t>
    <rPh sb="0" eb="2">
      <t>セワ</t>
    </rPh>
    <rPh sb="2" eb="3">
      <t>ニン</t>
    </rPh>
    <phoneticPr fontId="80"/>
  </si>
  <si>
    <t>世話人B</t>
    <rPh sb="0" eb="2">
      <t>セワ</t>
    </rPh>
    <rPh sb="2" eb="3">
      <t>ニン</t>
    </rPh>
    <phoneticPr fontId="80"/>
  </si>
  <si>
    <t>世話人C</t>
    <rPh sb="0" eb="2">
      <t>セワ</t>
    </rPh>
    <rPh sb="2" eb="3">
      <t>ニン</t>
    </rPh>
    <phoneticPr fontId="80"/>
  </si>
  <si>
    <t>世話人D</t>
    <rPh sb="0" eb="2">
      <t>セワ</t>
    </rPh>
    <rPh sb="2" eb="3">
      <t>ニン</t>
    </rPh>
    <phoneticPr fontId="80"/>
  </si>
  <si>
    <t>世話人E</t>
    <rPh sb="0" eb="2">
      <t>セワ</t>
    </rPh>
    <rPh sb="2" eb="3">
      <t>ニン</t>
    </rPh>
    <phoneticPr fontId="80"/>
  </si>
  <si>
    <t>生活支援員A</t>
    <rPh sb="0" eb="2">
      <t>セイカツ</t>
    </rPh>
    <rPh sb="2" eb="4">
      <t>シエン</t>
    </rPh>
    <rPh sb="4" eb="5">
      <t>イン</t>
    </rPh>
    <phoneticPr fontId="80"/>
  </si>
  <si>
    <t>生活支援員B</t>
    <rPh sb="0" eb="2">
      <t>セイカツ</t>
    </rPh>
    <rPh sb="2" eb="4">
      <t>シエン</t>
    </rPh>
    <rPh sb="4" eb="5">
      <t>イン</t>
    </rPh>
    <phoneticPr fontId="80"/>
  </si>
  <si>
    <t>生活支援員C</t>
    <rPh sb="0" eb="2">
      <t>セイカツ</t>
    </rPh>
    <rPh sb="2" eb="4">
      <t>シエン</t>
    </rPh>
    <rPh sb="4" eb="5">
      <t>イン</t>
    </rPh>
    <phoneticPr fontId="80"/>
  </si>
  <si>
    <t>生活支援員D</t>
    <rPh sb="0" eb="2">
      <t>セイカツ</t>
    </rPh>
    <rPh sb="2" eb="4">
      <t>シエン</t>
    </rPh>
    <rPh sb="4" eb="5">
      <t>イン</t>
    </rPh>
    <phoneticPr fontId="80"/>
  </si>
  <si>
    <t>生活支援員E</t>
    <rPh sb="0" eb="2">
      <t>セイカツ</t>
    </rPh>
    <rPh sb="2" eb="4">
      <t>シエン</t>
    </rPh>
    <rPh sb="4" eb="5">
      <t>イン</t>
    </rPh>
    <phoneticPr fontId="80"/>
  </si>
  <si>
    <t>世話人A</t>
    <rPh sb="0" eb="3">
      <t>セワニン</t>
    </rPh>
    <phoneticPr fontId="80"/>
  </si>
  <si>
    <t>別紙４１－３</t>
    <rPh sb="0" eb="2">
      <t>ベッシ</t>
    </rPh>
    <phoneticPr fontId="3"/>
  </si>
  <si>
    <t>（参考表）</t>
    <rPh sb="3" eb="4">
      <t>ヒョウ</t>
    </rPh>
    <phoneticPr fontId="6"/>
  </si>
  <si>
    <t>令和</t>
    <rPh sb="0" eb="2">
      <t>レイワ</t>
    </rPh>
    <phoneticPr fontId="76"/>
  </si>
  <si>
    <t>年</t>
    <rPh sb="0" eb="1">
      <t>ネン</t>
    </rPh>
    <phoneticPr fontId="76"/>
  </si>
  <si>
    <t>月</t>
    <rPh sb="0" eb="1">
      <t>ツキ</t>
    </rPh>
    <phoneticPr fontId="76"/>
  </si>
  <si>
    <t>日</t>
    <rPh sb="0" eb="1">
      <t>ニチ</t>
    </rPh>
    <phoneticPr fontId="76"/>
  </si>
  <si>
    <t>１　事業者名等</t>
    <rPh sb="2" eb="5">
      <t>ジギョウシャ</t>
    </rPh>
    <rPh sb="5" eb="6">
      <t>メイ</t>
    </rPh>
    <rPh sb="6" eb="7">
      <t>トウ</t>
    </rPh>
    <phoneticPr fontId="76"/>
  </si>
  <si>
    <t>２　事業所類型</t>
    <rPh sb="2" eb="5">
      <t>ジギョウショ</t>
    </rPh>
    <rPh sb="5" eb="7">
      <t>ルイケイ</t>
    </rPh>
    <phoneticPr fontId="76"/>
  </si>
  <si>
    <t>法人名</t>
    <rPh sb="0" eb="2">
      <t>ホウジン</t>
    </rPh>
    <rPh sb="2" eb="3">
      <t>メイ</t>
    </rPh>
    <phoneticPr fontId="76"/>
  </si>
  <si>
    <t>介護サービス包括型</t>
    <rPh sb="0" eb="2">
      <t>カイゴ</t>
    </rPh>
    <rPh sb="6" eb="8">
      <t>ホウカツ</t>
    </rPh>
    <rPh sb="8" eb="9">
      <t>ガタ</t>
    </rPh>
    <phoneticPr fontId="76"/>
  </si>
  <si>
    <t>事業所名</t>
    <rPh sb="0" eb="3">
      <t>ジギョウショ</t>
    </rPh>
    <rPh sb="3" eb="4">
      <t>メイ</t>
    </rPh>
    <phoneticPr fontId="76"/>
  </si>
  <si>
    <t>外部サービス利用型</t>
    <rPh sb="0" eb="2">
      <t>ガイブ</t>
    </rPh>
    <rPh sb="6" eb="9">
      <t>リヨウガタ</t>
    </rPh>
    <phoneticPr fontId="76"/>
  </si>
  <si>
    <t>日中サービス支援型</t>
    <rPh sb="0" eb="2">
      <t>ニッチュウ</t>
    </rPh>
    <rPh sb="6" eb="9">
      <t>シエンガタ</t>
    </rPh>
    <phoneticPr fontId="76"/>
  </si>
  <si>
    <t>※１　該当する類型の欄のプルダウンで○を選択する</t>
    <phoneticPr fontId="6"/>
  </si>
  <si>
    <t>５　前年度の平均利用者数</t>
    <rPh sb="2" eb="5">
      <t>ゼンネンド</t>
    </rPh>
    <rPh sb="6" eb="8">
      <t>ヘイキン</t>
    </rPh>
    <rPh sb="8" eb="10">
      <t>リヨウ</t>
    </rPh>
    <rPh sb="10" eb="11">
      <t>シャ</t>
    </rPh>
    <rPh sb="11" eb="12">
      <t>スウ</t>
    </rPh>
    <phoneticPr fontId="76"/>
  </si>
  <si>
    <t>延べ利用人数</t>
    <phoneticPr fontId="6"/>
  </si>
  <si>
    <t>計</t>
    <rPh sb="0" eb="1">
      <t>ケイ</t>
    </rPh>
    <phoneticPr fontId="76"/>
  </si>
  <si>
    <t>開所日数</t>
    <rPh sb="0" eb="2">
      <t>カイショ</t>
    </rPh>
    <rPh sb="2" eb="4">
      <t>ニッスウ</t>
    </rPh>
    <phoneticPr fontId="76"/>
  </si>
  <si>
    <t>利用者数</t>
    <rPh sb="0" eb="3">
      <t>リヨウシャ</t>
    </rPh>
    <rPh sb="3" eb="4">
      <t>スウ</t>
    </rPh>
    <phoneticPr fontId="6"/>
  </si>
  <si>
    <t>定員増人数</t>
  </si>
  <si>
    <t>定員増人数</t>
    <phoneticPr fontId="6"/>
  </si>
  <si>
    <t>個人居宅介護等利用者</t>
    <rPh sb="6" eb="7">
      <t>ナド</t>
    </rPh>
    <phoneticPr fontId="6"/>
  </si>
  <si>
    <t>４月</t>
    <rPh sb="1" eb="2">
      <t>ガツ</t>
    </rPh>
    <phoneticPr fontId="76"/>
  </si>
  <si>
    <t>名</t>
    <rPh sb="0" eb="1">
      <t>メイ</t>
    </rPh>
    <phoneticPr fontId="76"/>
  </si>
  <si>
    <t>５月</t>
    <rPh sb="1" eb="2">
      <t>ガツ</t>
    </rPh>
    <phoneticPr fontId="76"/>
  </si>
  <si>
    <t>６月</t>
    <rPh sb="1" eb="2">
      <t>ガツ</t>
    </rPh>
    <phoneticPr fontId="76"/>
  </si>
  <si>
    <t>７月</t>
    <rPh sb="1" eb="2">
      <t>ガツ</t>
    </rPh>
    <phoneticPr fontId="76"/>
  </si>
  <si>
    <t>８月</t>
    <rPh sb="1" eb="2">
      <t>ガツ</t>
    </rPh>
    <phoneticPr fontId="76"/>
  </si>
  <si>
    <t>９月</t>
    <rPh sb="1" eb="2">
      <t>ガツ</t>
    </rPh>
    <phoneticPr fontId="76"/>
  </si>
  <si>
    <t>10月</t>
    <rPh sb="2" eb="3">
      <t>ガツ</t>
    </rPh>
    <phoneticPr fontId="76"/>
  </si>
  <si>
    <t>11月</t>
    <rPh sb="2" eb="3">
      <t>ガツ</t>
    </rPh>
    <phoneticPr fontId="76"/>
  </si>
  <si>
    <t>12月</t>
    <rPh sb="2" eb="3">
      <t>ガツ</t>
    </rPh>
    <phoneticPr fontId="76"/>
  </si>
  <si>
    <t>１月</t>
    <rPh sb="1" eb="2">
      <t>ガツ</t>
    </rPh>
    <phoneticPr fontId="76"/>
  </si>
  <si>
    <t>２月</t>
    <rPh sb="1" eb="2">
      <t>ガツ</t>
    </rPh>
    <phoneticPr fontId="76"/>
  </si>
  <si>
    <t>３月</t>
    <rPh sb="1" eb="2">
      <t>ガツ</t>
    </rPh>
    <phoneticPr fontId="76"/>
  </si>
  <si>
    <t>項目毎
平均利用者数</t>
    <rPh sb="0" eb="2">
      <t>コウモク</t>
    </rPh>
    <rPh sb="2" eb="3">
      <t>ゴト</t>
    </rPh>
    <rPh sb="4" eb="6">
      <t>ヘイキン</t>
    </rPh>
    <rPh sb="6" eb="8">
      <t>リヨウ</t>
    </rPh>
    <rPh sb="8" eb="9">
      <t>シャ</t>
    </rPh>
    <rPh sb="9" eb="10">
      <t>スウ</t>
    </rPh>
    <phoneticPr fontId="76"/>
  </si>
  <si>
    <t>区分毎平均利用者総数</t>
    <rPh sb="0" eb="2">
      <t>クブン</t>
    </rPh>
    <rPh sb="2" eb="3">
      <t>ゴト</t>
    </rPh>
    <rPh sb="3" eb="5">
      <t>ヘイキン</t>
    </rPh>
    <rPh sb="5" eb="8">
      <t>リヨウシャ</t>
    </rPh>
    <rPh sb="8" eb="10">
      <t>ソウスウ</t>
    </rPh>
    <phoneticPr fontId="6"/>
  </si>
  <si>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74"/>
  </si>
  <si>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74"/>
  </si>
  <si>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74"/>
  </si>
  <si>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6"/>
  </si>
  <si>
    <t>別紙４２</t>
    <rPh sb="0" eb="2">
      <t>ベッシ</t>
    </rPh>
    <phoneticPr fontId="3"/>
  </si>
  <si>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6"/>
  </si>
  <si>
    <t>１．人員配置体制の確認</t>
    <rPh sb="9" eb="11">
      <t>カクニン</t>
    </rPh>
    <phoneticPr fontId="3"/>
  </si>
  <si>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3"/>
  </si>
  <si>
    <t>⑴</t>
    <phoneticPr fontId="6"/>
  </si>
  <si>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6"/>
  </si>
  <si>
    <t>一人目</t>
    <rPh sb="0" eb="2">
      <t>ヒトリ</t>
    </rPh>
    <rPh sb="2" eb="3">
      <t>メ</t>
    </rPh>
    <phoneticPr fontId="3"/>
  </si>
  <si>
    <t>社会福祉士又は精神保健福祉士の資格要件の確認</t>
    <phoneticPr fontId="3"/>
  </si>
  <si>
    <t>有　・　無</t>
    <rPh sb="0" eb="1">
      <t>アリ</t>
    </rPh>
    <rPh sb="4" eb="5">
      <t>ナ</t>
    </rPh>
    <phoneticPr fontId="3"/>
  </si>
  <si>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3"/>
  </si>
  <si>
    <t>有（世話人・生活支援員）　
・　無</t>
    <rPh sb="0" eb="1">
      <t>アリ</t>
    </rPh>
    <rPh sb="2" eb="5">
      <t>セワニン</t>
    </rPh>
    <rPh sb="6" eb="11">
      <t>セイカツシエンイン</t>
    </rPh>
    <rPh sb="16" eb="17">
      <t>ナ</t>
    </rPh>
    <phoneticPr fontId="3"/>
  </si>
  <si>
    <t>二人目</t>
    <rPh sb="0" eb="2">
      <t>フタリ</t>
    </rPh>
    <rPh sb="2" eb="3">
      <t>メ</t>
    </rPh>
    <phoneticPr fontId="3"/>
  </si>
  <si>
    <t>⑵</t>
    <phoneticPr fontId="3"/>
  </si>
  <si>
    <t>配置割合　（別添にて確認）</t>
    <rPh sb="0" eb="2">
      <t>ハイチ</t>
    </rPh>
    <rPh sb="2" eb="4">
      <t>ワリアイ</t>
    </rPh>
    <rPh sb="6" eb="8">
      <t>ベッテン</t>
    </rPh>
    <rPh sb="10" eb="12">
      <t>カクニン</t>
    </rPh>
    <phoneticPr fontId="3"/>
  </si>
  <si>
    <t>配置割合の基準を満たす
確認の可否</t>
    <rPh sb="0" eb="4">
      <t>ハイチワリアイ</t>
    </rPh>
    <rPh sb="5" eb="7">
      <t>キジュン</t>
    </rPh>
    <rPh sb="8" eb="9">
      <t>ミ</t>
    </rPh>
    <rPh sb="12" eb="14">
      <t>カクニン</t>
    </rPh>
    <rPh sb="15" eb="17">
      <t>カヒ</t>
    </rPh>
    <phoneticPr fontId="3"/>
  </si>
  <si>
    <t>可　・　不可</t>
    <rPh sb="0" eb="1">
      <t>カ</t>
    </rPh>
    <rPh sb="4" eb="6">
      <t>フカ</t>
    </rPh>
    <phoneticPr fontId="3"/>
  </si>
  <si>
    <t>２．移行支援住居として登録する共同生活住居</t>
    <rPh sb="2" eb="8">
      <t>イコウシエンジュウキョ</t>
    </rPh>
    <rPh sb="11" eb="13">
      <t>トウロク</t>
    </rPh>
    <rPh sb="15" eb="17">
      <t>キョウドウ</t>
    </rPh>
    <rPh sb="17" eb="19">
      <t>セイカツ</t>
    </rPh>
    <rPh sb="19" eb="21">
      <t>ジュウキョ</t>
    </rPh>
    <phoneticPr fontId="3"/>
  </si>
  <si>
    <t>指定申請書　付表６の共同生活住居又は
サテライト型住居の番号及び名称</t>
    <rPh sb="16" eb="17">
      <t>マタ</t>
    </rPh>
    <rPh sb="24" eb="25">
      <t>ガタ</t>
    </rPh>
    <rPh sb="25" eb="27">
      <t>ジュウキョ</t>
    </rPh>
    <phoneticPr fontId="3"/>
  </si>
  <si>
    <t>定員</t>
    <rPh sb="0" eb="2">
      <t>テイイン</t>
    </rPh>
    <phoneticPr fontId="3"/>
  </si>
  <si>
    <t>入居者数</t>
    <rPh sb="0" eb="3">
      <t>ニュウキョシャ</t>
    </rPh>
    <rPh sb="3" eb="4">
      <t>スウ</t>
    </rPh>
    <phoneticPr fontId="3"/>
  </si>
  <si>
    <t>住居①</t>
    <rPh sb="0" eb="2">
      <t>ジュウキョ</t>
    </rPh>
    <phoneticPr fontId="3"/>
  </si>
  <si>
    <t>住居</t>
    <rPh sb="0" eb="2">
      <t>ジュウキョ</t>
    </rPh>
    <phoneticPr fontId="6"/>
  </si>
  <si>
    <t>サテライト①</t>
    <phoneticPr fontId="3"/>
  </si>
  <si>
    <t>サテライト②</t>
    <phoneticPr fontId="3"/>
  </si>
  <si>
    <t>合計</t>
    <rPh sb="0" eb="2">
      <t>ゴウケイ</t>
    </rPh>
    <phoneticPr fontId="3"/>
  </si>
  <si>
    <t>住居②</t>
    <rPh sb="0" eb="2">
      <t>ジュウキョ</t>
    </rPh>
    <phoneticPr fontId="3"/>
  </si>
  <si>
    <t>住居③</t>
    <rPh sb="0" eb="2">
      <t>ジュウキョ</t>
    </rPh>
    <phoneticPr fontId="3"/>
  </si>
  <si>
    <t>住居④</t>
    <rPh sb="0" eb="2">
      <t>ジュウキョ</t>
    </rPh>
    <phoneticPr fontId="3"/>
  </si>
  <si>
    <t>※添付書類：社会福祉士又は精神保健福祉士の資格証</t>
    <rPh sb="1" eb="3">
      <t>テンプ</t>
    </rPh>
    <rPh sb="3" eb="5">
      <t>ショルイ</t>
    </rPh>
    <rPh sb="21" eb="23">
      <t>シカク</t>
    </rPh>
    <rPh sb="23" eb="24">
      <t>ショウ</t>
    </rPh>
    <phoneticPr fontId="3"/>
  </si>
  <si>
    <t>別紙４２－２</t>
    <rPh sb="0" eb="2">
      <t>ベッシ</t>
    </rPh>
    <phoneticPr fontId="3"/>
  </si>
  <si>
    <t>（別紙）</t>
    <rPh sb="1" eb="3">
      <t>ベッシ</t>
    </rPh>
    <phoneticPr fontId="6"/>
  </si>
  <si>
    <t>３　運営状況</t>
    <rPh sb="2" eb="4">
      <t>ウンエイ</t>
    </rPh>
    <rPh sb="4" eb="6">
      <t>ジョウキョウ</t>
    </rPh>
    <phoneticPr fontId="76"/>
  </si>
  <si>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76"/>
  </si>
  <si>
    <t>①新設又は増改築等の時点から６か月未満</t>
    <phoneticPr fontId="76"/>
  </si>
  <si>
    <t>区分１以下</t>
    <rPh sb="0" eb="2">
      <t>クブン</t>
    </rPh>
    <rPh sb="3" eb="5">
      <t>イカ</t>
    </rPh>
    <phoneticPr fontId="76"/>
  </si>
  <si>
    <t>区分４</t>
    <rPh sb="0" eb="2">
      <t>クブン</t>
    </rPh>
    <phoneticPr fontId="76"/>
  </si>
  <si>
    <t>②新設又は増改築等の時点から６か月以上１年未満</t>
    <phoneticPr fontId="76"/>
  </si>
  <si>
    <t>区分２</t>
    <rPh sb="0" eb="2">
      <t>クブン</t>
    </rPh>
    <phoneticPr fontId="76"/>
  </si>
  <si>
    <t>区分５</t>
    <rPh sb="0" eb="2">
      <t>クブン</t>
    </rPh>
    <phoneticPr fontId="76"/>
  </si>
  <si>
    <t>③新設又は増改築等の時点から１年以上</t>
    <rPh sb="8" eb="9">
      <t>トウ</t>
    </rPh>
    <phoneticPr fontId="76"/>
  </si>
  <si>
    <t>区分３</t>
    <rPh sb="0" eb="2">
      <t>クブン</t>
    </rPh>
    <phoneticPr fontId="76"/>
  </si>
  <si>
    <t>区分６</t>
    <rPh sb="0" eb="2">
      <t>クブン</t>
    </rPh>
    <phoneticPr fontId="76"/>
  </si>
  <si>
    <t>※２　該当する欄のプルダウンで○を選択する</t>
    <phoneticPr fontId="6"/>
  </si>
  <si>
    <t>合計</t>
    <rPh sb="0" eb="2">
      <t>ゴウケイ</t>
    </rPh>
    <phoneticPr fontId="76"/>
  </si>
  <si>
    <t>※３　①の場合は４のみ入力、②又は③の場合は５のみ入力すること</t>
    <phoneticPr fontId="6"/>
  </si>
  <si>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76"/>
  </si>
  <si>
    <t>延べ利用人数</t>
    <rPh sb="0" eb="1">
      <t>ノ</t>
    </rPh>
    <rPh sb="2" eb="4">
      <t>リヨウ</t>
    </rPh>
    <rPh sb="4" eb="6">
      <t>ニンズウ</t>
    </rPh>
    <phoneticPr fontId="76"/>
  </si>
  <si>
    <t>平均利用者数</t>
    <rPh sb="0" eb="2">
      <t>ヘイキン</t>
    </rPh>
    <rPh sb="2" eb="4">
      <t>リヨウ</t>
    </rPh>
    <rPh sb="4" eb="5">
      <t>シャ</t>
    </rPh>
    <rPh sb="5" eb="6">
      <t>スウ</t>
    </rPh>
    <phoneticPr fontId="76"/>
  </si>
  <si>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74"/>
  </si>
  <si>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74"/>
  </si>
  <si>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74"/>
  </si>
  <si>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6"/>
  </si>
  <si>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76"/>
  </si>
  <si>
    <t>　　　で計算された必要配置数に基づいて人員を配置すること</t>
    <rPh sb="4" eb="6">
      <t>ケイサン</t>
    </rPh>
    <rPh sb="9" eb="11">
      <t>ヒツヨウ</t>
    </rPh>
    <rPh sb="11" eb="13">
      <t>ハイチ</t>
    </rPh>
    <rPh sb="13" eb="14">
      <t>スウ</t>
    </rPh>
    <rPh sb="15" eb="16">
      <t>モト</t>
    </rPh>
    <phoneticPr fontId="76"/>
  </si>
  <si>
    <t>６　必要なサービス管理責任者の人員配置</t>
    <rPh sb="2" eb="4">
      <t>ヒツヨウ</t>
    </rPh>
    <rPh sb="9" eb="14">
      <t>カンリセキニンシャ</t>
    </rPh>
    <rPh sb="15" eb="17">
      <t>ジンイン</t>
    </rPh>
    <rPh sb="17" eb="19">
      <t>ハイチ</t>
    </rPh>
    <phoneticPr fontId="6"/>
  </si>
  <si>
    <t>７　実際のサービス管理責任者の人員配置</t>
    <rPh sb="2" eb="4">
      <t>ジッサイ</t>
    </rPh>
    <rPh sb="9" eb="14">
      <t>カンリセキニンシャ</t>
    </rPh>
    <rPh sb="15" eb="17">
      <t>ジンイン</t>
    </rPh>
    <rPh sb="17" eb="19">
      <t>ハイチ</t>
    </rPh>
    <phoneticPr fontId="6"/>
  </si>
  <si>
    <t>人数</t>
    <rPh sb="0" eb="2">
      <t>ニンズウ</t>
    </rPh>
    <phoneticPr fontId="6"/>
  </si>
  <si>
    <t>サービス管理責任者</t>
    <rPh sb="4" eb="9">
      <t>カンリセキニンシャ</t>
    </rPh>
    <phoneticPr fontId="6"/>
  </si>
  <si>
    <t>名</t>
    <rPh sb="0" eb="1">
      <t>メイ</t>
    </rPh>
    <phoneticPr fontId="6"/>
  </si>
  <si>
    <t>８　移行支援住居におけるサービス管理責任者の配置要件の可否</t>
    <rPh sb="2" eb="8">
      <t>イコウシエンジュウキョ</t>
    </rPh>
    <rPh sb="27" eb="29">
      <t>カヒ</t>
    </rPh>
    <phoneticPr fontId="3"/>
  </si>
  <si>
    <t>別紙４５</t>
    <rPh sb="0" eb="2">
      <t>ベッシ</t>
    </rPh>
    <phoneticPr fontId="19"/>
  </si>
  <si>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</si>
  <si>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</si>
  <si>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</si>
  <si>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</si>
  <si>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9"/>
  </si>
  <si>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</si>
  <si>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</si>
  <si>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①</t>
    <phoneticPr fontId="6"/>
  </si>
  <si>
    <t>生活支援員等の総数
（常勤）</t>
    <rPh sb="0" eb="2">
      <t>セイカツ</t>
    </rPh>
    <rPh sb="2" eb="4">
      <t>シエン</t>
    </rPh>
    <rPh sb="4" eb="5">
      <t>イン</t>
    </rPh>
    <rPh sb="5" eb="6">
      <t>トウ</t>
    </rPh>
    <rPh sb="7" eb="9">
      <t>ソウスウ</t>
    </rPh>
    <rPh sb="11" eb="13">
      <t>ジョウキン</t>
    </rPh>
    <phoneticPr fontId="6"/>
  </si>
  <si>
    <t>②</t>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</si>
  <si>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</si>
  <si>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</si>
  <si>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</si>
  <si>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</si>
  <si>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</si>
  <si>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</si>
  <si>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</si>
  <si>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</si>
  <si>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</si>
  <si>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</si>
  <si>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</si>
  <si>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</si>
  <si>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</si>
  <si>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</si>
  <si>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</si>
  <si>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6"/>
  </si>
  <si>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</si>
  <si>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</si>
  <si>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</si>
  <si>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6"/>
  </si>
  <si>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</si>
  <si>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</si>
  <si>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</si>
  <si>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別紙４７</t>
    <rPh sb="0" eb="2">
      <t>ベッシ</t>
    </rPh>
    <phoneticPr fontId="3"/>
  </si>
  <si>
    <r>
      <t>令和　</t>
    </r>
    <r>
      <rPr>
        <sz val="12"/>
        <color rgb="FFFF0000"/>
        <rFont val="HGｺﾞｼｯｸM"/>
        <family val="3"/>
        <charset val="128"/>
      </rPr>
      <t>　</t>
    </r>
    <r>
      <rPr>
        <sz val="12"/>
        <rFont val="HGｺﾞｼｯｸM"/>
        <family val="3"/>
        <charset val="128"/>
      </rPr>
      <t>年　　月　　日</t>
    </r>
    <rPh sb="0" eb="2">
      <t>レイワ</t>
    </rPh>
    <phoneticPr fontId="6"/>
  </si>
  <si>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6"/>
  </si>
  <si>
    <t>事業所・施設の名称</t>
    <rPh sb="0" eb="3">
      <t>ジギョウショ</t>
    </rPh>
    <rPh sb="4" eb="6">
      <t>シセツ</t>
    </rPh>
    <rPh sb="7" eb="9">
      <t>メイショウ</t>
    </rPh>
    <phoneticPr fontId="6"/>
  </si>
  <si>
    <t>異動区分</t>
    <rPh sb="0" eb="1">
      <t>イ</t>
    </rPh>
    <rPh sb="1" eb="2">
      <t>ドウ</t>
    </rPh>
    <rPh sb="2" eb="3">
      <t>ク</t>
    </rPh>
    <rPh sb="3" eb="4">
      <t>ブン</t>
    </rPh>
    <phoneticPr fontId="6"/>
  </si>
  <si>
    <t>１　新規　　　２　継続　　　３　変更　　　４　終了</t>
    <rPh sb="2" eb="4">
      <t>シンキ</t>
    </rPh>
    <rPh sb="9" eb="11">
      <t>ケイゾク</t>
    </rPh>
    <rPh sb="16" eb="18">
      <t>ヘンコウ</t>
    </rPh>
    <rPh sb="23" eb="25">
      <t>シュウリョウ</t>
    </rPh>
    <phoneticPr fontId="6"/>
  </si>
  <si>
    <t>サービスの種類
算定する加算の区分</t>
    <rPh sb="5" eb="7">
      <t>シュルイ</t>
    </rPh>
    <rPh sb="8" eb="10">
      <t>サンテイ</t>
    </rPh>
    <rPh sb="12" eb="14">
      <t>カサン</t>
    </rPh>
    <rPh sb="15" eb="17">
      <t>クブン</t>
    </rPh>
    <phoneticPr fontId="6"/>
  </si>
  <si>
    <t>１　生活介護</t>
    <rPh sb="4" eb="6">
      <t>カイゴ</t>
    </rPh>
    <phoneticPr fontId="6"/>
  </si>
  <si>
    <t>常勤看護職員等配置加算</t>
    <phoneticPr fontId="6"/>
  </si>
  <si>
    <t>２　短期入所</t>
    <rPh sb="2" eb="4">
      <t>タンキ</t>
    </rPh>
    <rPh sb="4" eb="6">
      <t>ニュウショ</t>
    </rPh>
    <phoneticPr fontId="6"/>
  </si>
  <si>
    <t>常勤看護職員等配置加算</t>
    <rPh sb="0" eb="2">
      <t>ジョウキン</t>
    </rPh>
    <rPh sb="2" eb="4">
      <t>カンゴ</t>
    </rPh>
    <rPh sb="4" eb="6">
      <t>ショクイン</t>
    </rPh>
    <rPh sb="6" eb="7">
      <t>トウ</t>
    </rPh>
    <rPh sb="7" eb="9">
      <t>ハイチ</t>
    </rPh>
    <rPh sb="9" eb="11">
      <t>カサン</t>
    </rPh>
    <phoneticPr fontId="6"/>
  </si>
  <si>
    <t>３　生活訓練</t>
    <rPh sb="2" eb="4">
      <t>セイカツ</t>
    </rPh>
    <rPh sb="4" eb="6">
      <t>クンレン</t>
    </rPh>
    <phoneticPr fontId="6"/>
  </si>
  <si>
    <t>看護職員配置加算（Ⅰ）</t>
    <rPh sb="0" eb="2">
      <t>カンゴ</t>
    </rPh>
    <rPh sb="2" eb="4">
      <t>ショクイン</t>
    </rPh>
    <rPh sb="4" eb="6">
      <t>ハイチ</t>
    </rPh>
    <rPh sb="6" eb="8">
      <t>カサン</t>
    </rPh>
    <phoneticPr fontId="6"/>
  </si>
  <si>
    <t>４　宿泊型自立訓練</t>
    <phoneticPr fontId="6"/>
  </si>
  <si>
    <t>看護職員配置加算（Ⅱ）</t>
    <rPh sb="0" eb="2">
      <t>カンゴ</t>
    </rPh>
    <rPh sb="2" eb="4">
      <t>ショクイン</t>
    </rPh>
    <rPh sb="4" eb="6">
      <t>ハイチ</t>
    </rPh>
    <rPh sb="6" eb="8">
      <t>カサン</t>
    </rPh>
    <phoneticPr fontId="6"/>
  </si>
  <si>
    <t>５　共同生活援助</t>
    <rPh sb="2" eb="8">
      <t>キョウドウセイカツエンジョ</t>
    </rPh>
    <phoneticPr fontId="6"/>
  </si>
  <si>
    <t>看護職員配置加算</t>
    <rPh sb="0" eb="2">
      <t>カンゴ</t>
    </rPh>
    <rPh sb="2" eb="4">
      <t>ショクイン</t>
    </rPh>
    <rPh sb="4" eb="6">
      <t>ハイチ</t>
    </rPh>
    <rPh sb="6" eb="8">
      <t>カサン</t>
    </rPh>
    <phoneticPr fontId="6"/>
  </si>
  <si>
    <t>看護職員の配置状況
（常勤換算）</t>
    <rPh sb="0" eb="2">
      <t>カンゴ</t>
    </rPh>
    <rPh sb="2" eb="4">
      <t>ショクイン</t>
    </rPh>
    <rPh sb="5" eb="7">
      <t>ハイチ</t>
    </rPh>
    <rPh sb="7" eb="9">
      <t>ジョウキョウ</t>
    </rPh>
    <rPh sb="11" eb="13">
      <t>ジョウキン</t>
    </rPh>
    <rPh sb="13" eb="15">
      <t>カンザン</t>
    </rPh>
    <phoneticPr fontId="6"/>
  </si>
  <si>
    <t>保健師</t>
    <rPh sb="0" eb="3">
      <t>ホケンシ</t>
    </rPh>
    <phoneticPr fontId="6"/>
  </si>
  <si>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6"/>
  </si>
  <si>
    <t>該当
・
非該当</t>
    <rPh sb="0" eb="2">
      <t>ガイトウ</t>
    </rPh>
    <rPh sb="7" eb="10">
      <t>ヒガイトウ</t>
    </rPh>
    <phoneticPr fontId="6"/>
  </si>
  <si>
    <t>看護師</t>
    <rPh sb="0" eb="3">
      <t>カンゴシ</t>
    </rPh>
    <phoneticPr fontId="6"/>
  </si>
  <si>
    <t>准看護師</t>
    <rPh sb="0" eb="4">
      <t>ジュンカンゴシ</t>
    </rPh>
    <phoneticPr fontId="6"/>
  </si>
  <si>
    <t>看護職員の必要数
（共同生活援助のみ）</t>
    <rPh sb="0" eb="2">
      <t>カンゴ</t>
    </rPh>
    <rPh sb="2" eb="4">
      <t>ショクイン</t>
    </rPh>
    <rPh sb="5" eb="8">
      <t>ヒツヨウスウ</t>
    </rPh>
    <rPh sb="10" eb="16">
      <t>キョウドウセイカツエンジョ</t>
    </rPh>
    <phoneticPr fontId="6"/>
  </si>
  <si>
    <t>前年度の平均利用者数</t>
    <rPh sb="0" eb="3">
      <t>ゼンネンド</t>
    </rPh>
    <rPh sb="4" eb="10">
      <t>ヘイキンリヨウシャスウ</t>
    </rPh>
    <phoneticPr fontId="6"/>
  </si>
  <si>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6"/>
  </si>
  <si>
    <t>該当
・
非該当</t>
    <phoneticPr fontId="6"/>
  </si>
  <si>
    <t>利用者数を
20で除した数
（必要数）</t>
    <rPh sb="0" eb="2">
      <t>リヨウ</t>
    </rPh>
    <rPh sb="2" eb="3">
      <t>シャ</t>
    </rPh>
    <rPh sb="3" eb="4">
      <t>スウ</t>
    </rPh>
    <rPh sb="9" eb="10">
      <t>ジョ</t>
    </rPh>
    <rPh sb="12" eb="13">
      <t>スウ</t>
    </rPh>
    <rPh sb="15" eb="18">
      <t>ヒツヨウスウ</t>
    </rPh>
    <phoneticPr fontId="6"/>
  </si>
  <si>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</si>
  <si>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6"/>
  </si>
  <si>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6"/>
  </si>
  <si>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6"/>
  </si>
  <si>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6"/>
  </si>
  <si>
    <t>視覚・聴覚言語障害者支援体制加算（Ⅰ）に関する届出書</t>
    <phoneticPr fontId="80"/>
  </si>
  <si>
    <t>事業所の名称</t>
  </si>
  <si>
    <t>サービスの種類</t>
  </si>
  <si>
    <r>
      <t>多機能型の実施</t>
    </r>
    <r>
      <rPr>
        <sz val="8"/>
        <color rgb="FF000000"/>
        <rFont val="HGｺﾞｼｯｸM"/>
        <family val="3"/>
        <charset val="128"/>
      </rPr>
      <t>※1</t>
    </r>
    <phoneticPr fontId="80"/>
  </si>
  <si>
    <t>有　・　無</t>
  </si>
  <si>
    <r>
      <t>異動区分</t>
    </r>
    <r>
      <rPr>
        <sz val="8"/>
        <color rgb="FF000000"/>
        <rFont val="HGｺﾞｼｯｸM"/>
        <family val="3"/>
        <charset val="128"/>
      </rPr>
      <t>※2</t>
    </r>
    <phoneticPr fontId="80"/>
  </si>
  <si>
    <t>１　新規　　　　　２　変更　　　　　３　終了</t>
    <phoneticPr fontId="80"/>
  </si>
  <si>
    <t>１　利用者の状況</t>
  </si>
  <si>
    <t>当該事業所の前年度の平均実利用者数　(A)</t>
    <phoneticPr fontId="80"/>
  </si>
  <si>
    <t>人</t>
  </si>
  <si>
    <t>うち５０％　　　　　(B)＝ (A)×0.5</t>
    <phoneticPr fontId="80"/>
  </si>
  <si>
    <t>加算要件に該当する利用者の数 (C)＝(E)／(D)</t>
    <phoneticPr fontId="80"/>
  </si>
  <si>
    <t>(C)＞＝(B)</t>
    <phoneticPr fontId="80"/>
  </si>
  <si>
    <t>該当利用者の氏名</t>
  </si>
  <si>
    <t>手帳の種類</t>
  </si>
  <si>
    <t>手帳の等級</t>
  </si>
  <si>
    <t>前年度利用日数</t>
  </si>
  <si>
    <t>前年度の開所日数 (D)</t>
    <phoneticPr fontId="80"/>
  </si>
  <si>
    <t>日</t>
  </si>
  <si>
    <t>合　計 (E)</t>
    <phoneticPr fontId="80"/>
  </si>
  <si>
    <t>２　加配される従業者の状況</t>
  </si>
  <si>
    <t>利用者数 (A)　÷　40　＝ (F)</t>
    <phoneticPr fontId="80"/>
  </si>
  <si>
    <t>加配される従業者の数　(G)</t>
    <phoneticPr fontId="80"/>
  </si>
  <si>
    <t>(G)＞＝ (F)</t>
    <phoneticPr fontId="80"/>
  </si>
  <si>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</si>
  <si>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</si>
  <si>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8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</si>
  <si>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8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</si>
  <si>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80"/>
  </si>
  <si>
    <t>※１：多機能型事業所等については、当該多機能型事業所全体で、加算要件の利用者数や配置割合の計算を行
　　　うこと。</t>
    <phoneticPr fontId="80"/>
  </si>
  <si>
    <t>　　　</t>
    <phoneticPr fontId="80"/>
  </si>
  <si>
    <t>視覚・聴覚言語障害者支援体制加算（Ⅱ）に関する届出書</t>
    <phoneticPr fontId="80"/>
  </si>
  <si>
    <t>有・無</t>
    <phoneticPr fontId="80"/>
  </si>
  <si>
    <t>うち３０％　　　　　(B)＝ (A)×0.3</t>
    <phoneticPr fontId="80"/>
  </si>
  <si>
    <t>利用者数 (A)　÷　50　＝ (F)</t>
    <phoneticPr fontId="80"/>
  </si>
  <si>
    <t>(G)＞＝(F)</t>
    <phoneticPr fontId="80"/>
  </si>
  <si>
    <t>別紙４９</t>
    <rPh sb="0" eb="2">
      <t>ベッシ</t>
    </rPh>
    <phoneticPr fontId="3"/>
  </si>
  <si>
    <t>令和　　年　　月　　日</t>
    <rPh sb="0" eb="2">
      <t>レイワ</t>
    </rPh>
    <rPh sb="4" eb="5">
      <t>ネン</t>
    </rPh>
    <rPh sb="7" eb="8">
      <t>ツキ</t>
    </rPh>
    <rPh sb="10" eb="11">
      <t>ニチ</t>
    </rPh>
    <phoneticPr fontId="3"/>
  </si>
  <si>
    <t>高次脳機能障害者支援体制加算に関する届出書</t>
    <rPh sb="0" eb="5">
      <t>コウジノウキノウ</t>
    </rPh>
    <phoneticPr fontId="3"/>
  </si>
  <si>
    <r>
      <t>多機能型の実施　</t>
    </r>
    <r>
      <rPr>
        <sz val="8"/>
        <rFont val="HGｺﾞｼｯｸM"/>
        <family val="3"/>
        <charset val="128"/>
      </rPr>
      <t>※1</t>
    </r>
    <phoneticPr fontId="80"/>
  </si>
  <si>
    <t>有・無</t>
    <phoneticPr fontId="3"/>
  </si>
  <si>
    <r>
      <t xml:space="preserve">異　動　区　分 </t>
    </r>
    <r>
      <rPr>
        <sz val="8"/>
        <rFont val="HGｺﾞｼｯｸM"/>
        <family val="3"/>
        <charset val="128"/>
      </rPr>
      <t>※2</t>
    </r>
    <phoneticPr fontId="80"/>
  </si>
  <si>
    <t>１　新規　　　　２　変更　　　　３　終了</t>
    <phoneticPr fontId="80"/>
  </si>
  <si>
    <t>当該事業所の前年度の平均実利用者数　(A)</t>
  </si>
  <si>
    <t>うち３０％　　　　　(B)＝ (A)×0.3</t>
    <phoneticPr fontId="3"/>
  </si>
  <si>
    <t>加算要件に該当する利用者の数 (C)＝(E)／(D)</t>
    <phoneticPr fontId="3"/>
  </si>
  <si>
    <t>(C)＞＝(B)</t>
    <phoneticPr fontId="3"/>
  </si>
  <si>
    <t xml:space="preserve"> 加算要件に該当する利用者の前年度利用日の合計 (E)</t>
    <rPh sb="10" eb="13">
      <t>リヨウシャ</t>
    </rPh>
    <rPh sb="21" eb="23">
      <t>ゴウケイ</t>
    </rPh>
    <phoneticPr fontId="3"/>
  </si>
  <si>
    <t xml:space="preserve"> 前年度の当該サービスの開所日数　　　　の合計 (D)</t>
    <rPh sb="5" eb="7">
      <t>トウガイ</t>
    </rPh>
    <rPh sb="21" eb="23">
      <t>ゴウケイ</t>
    </rPh>
    <phoneticPr fontId="3"/>
  </si>
  <si>
    <t>２　加配される従業者の配置状況</t>
    <rPh sb="11" eb="13">
      <t>ハイチ</t>
    </rPh>
    <phoneticPr fontId="3"/>
  </si>
  <si>
    <t>利用者数 (A)　÷　50　＝ (F)</t>
    <phoneticPr fontId="3"/>
  </si>
  <si>
    <t>加配される従業者の数 (G)</t>
    <phoneticPr fontId="3"/>
  </si>
  <si>
    <t>(G)＞＝(F)</t>
    <phoneticPr fontId="3"/>
  </si>
  <si>
    <t>３　加配される従業者の要件</t>
    <rPh sb="11" eb="13">
      <t>ヨウケン</t>
    </rPh>
    <phoneticPr fontId="3"/>
  </si>
  <si>
    <t>加配される従業者の氏名</t>
    <phoneticPr fontId="3"/>
  </si>
  <si>
    <t>加配される従業者の研修の受講状況</t>
    <rPh sb="9" eb="11">
      <t>ケンシュウ</t>
    </rPh>
    <rPh sb="12" eb="14">
      <t>ジュコウ</t>
    </rPh>
    <rPh sb="14" eb="16">
      <t>ジョウキョウ</t>
    </rPh>
    <phoneticPr fontId="3"/>
  </si>
  <si>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
  </si>
  <si>
    <t>従業者の勤務体制一覧表</t>
    <rPh sb="0" eb="3">
      <t>ジュウギョウシャ</t>
    </rPh>
    <phoneticPr fontId="80"/>
  </si>
  <si>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80"/>
  </si>
  <si>
    <t>別紙５７</t>
    <rPh sb="0" eb="2">
      <t>ベッシ</t>
    </rPh>
    <phoneticPr fontId="19"/>
  </si>
  <si>
    <t>医療連携体制加算（Ⅶ）に関する届出書（共同生活援助）</t>
    <phoneticPr fontId="6"/>
  </si>
  <si>
    <t>医療連携体制加算（Ⅸ）に関する届出書（短期入所）</t>
    <rPh sb="19" eb="21">
      <t>タンキ</t>
    </rPh>
    <rPh sb="21" eb="23">
      <t>ニュウショ</t>
    </rPh>
    <phoneticPr fontId="6"/>
  </si>
  <si>
    <t>１　事業所の名称</t>
    <phoneticPr fontId="19"/>
  </si>
  <si>
    <t>２　サービスの種類</t>
    <rPh sb="7" eb="9">
      <t>シュルイ</t>
    </rPh>
    <phoneticPr fontId="19"/>
  </si>
  <si>
    <t>３　異動区分</t>
    <phoneticPr fontId="19"/>
  </si>
  <si>
    <t>１　新規　　　　　２　変更　　　　　３　終了</t>
    <rPh sb="20" eb="22">
      <t>シュウリョウ</t>
    </rPh>
    <phoneticPr fontId="6"/>
  </si>
  <si>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6"/>
  </si>
  <si>
    <t>１　看護師の配置状況（事
　業所の職員として看護師
　を確保している場合）
　(注)准看護師は不可</t>
    <phoneticPr fontId="6"/>
  </si>
  <si>
    <t>(1)</t>
  </si>
  <si>
    <t>配置する看護師の数（人）　（※１）</t>
    <phoneticPr fontId="6"/>
  </si>
  <si>
    <t>(2)</t>
  </si>
  <si>
    <t>他事業所との併任</t>
  </si>
  <si>
    <t>有　　・　　無</t>
  </si>
  <si>
    <t>２　訪問看護ステーション
　等との提携状況（訪問看
　護ステーション等との連
　携により看護師を確保し
　ている場合）</t>
    <phoneticPr fontId="6"/>
  </si>
  <si>
    <t>訪問看護ステーション等の名称</t>
  </si>
  <si>
    <t>訪問看護ステーション等の所在地</t>
  </si>
  <si>
    <t>(3)</t>
  </si>
  <si>
    <t>確保する看護師の数（人）　（※１）</t>
    <phoneticPr fontId="6"/>
  </si>
  <si>
    <t>３　看護師の勤務状況
　（※２）</t>
    <rPh sb="8" eb="10">
      <t>ジョウキョウ</t>
    </rPh>
    <phoneticPr fontId="6"/>
  </si>
  <si>
    <t>４　その他の体制の整備状
　況</t>
    <phoneticPr fontId="19"/>
  </si>
  <si>
    <t>看護師に24時間常時連絡できる体制を整備している。</t>
    <phoneticPr fontId="19"/>
  </si>
  <si>
    <t>重度化した場合の対応に係る指針を定め、入居（利用）の際に、入居者（利用者）又はその家族等に対して、当該指針の内容を説明し、同意を得る体制を整備している。</t>
  </si>
  <si>
    <t>上記１に該当の場合</t>
    <phoneticPr fontId="19"/>
  </si>
  <si>
    <t>従業者の勤務の体制及び勤務形態一覧表
組織体制図
看護師の資格を証する書類の写し</t>
    <phoneticPr fontId="6"/>
  </si>
  <si>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</si>
  <si>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9"/>
  </si>
  <si>
    <t>共通</t>
  </si>
  <si>
    <t>重度化した場合における対応に関する指針（※３）</t>
    <phoneticPr fontId="6"/>
  </si>
  <si>
    <t>※１　共同生活援助については、看護師１人につき、算定可能な利用者数は20人を上限とする。</t>
    <rPh sb="3" eb="5">
      <t>キョウドウ</t>
    </rPh>
    <rPh sb="5" eb="7">
      <t>セイカツ</t>
    </rPh>
    <rPh sb="7" eb="9">
      <t>エンジョ</t>
    </rPh>
    <phoneticPr fontId="6"/>
  </si>
  <si>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6"/>
  </si>
  <si>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6"/>
  </si>
  <si>
    <t>別紙５８</t>
    <rPh sb="0" eb="2">
      <t>ベッシ</t>
    </rPh>
    <phoneticPr fontId="6"/>
  </si>
  <si>
    <t>　　令和　　年　　月　　日</t>
    <rPh sb="2" eb="4">
      <t>レイワ</t>
    </rPh>
    <phoneticPr fontId="6"/>
  </si>
  <si>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6"/>
  </si>
  <si>
    <t>２　サービスの種類</t>
    <rPh sb="7" eb="9">
      <t>シュルイ</t>
    </rPh>
    <phoneticPr fontId="6"/>
  </si>
  <si>
    <t>３　異動区分</t>
    <rPh sb="2" eb="4">
      <t>イドウ</t>
    </rPh>
    <rPh sb="4" eb="6">
      <t>クブン</t>
    </rPh>
    <phoneticPr fontId="6"/>
  </si>
  <si>
    <t>加　算　要　件</t>
    <rPh sb="0" eb="1">
      <t>カ</t>
    </rPh>
    <rPh sb="2" eb="3">
      <t>サン</t>
    </rPh>
    <rPh sb="4" eb="5">
      <t>ヨウ</t>
    </rPh>
    <rPh sb="6" eb="7">
      <t>ケン</t>
    </rPh>
    <phoneticPr fontId="6"/>
  </si>
  <si>
    <t>（１）</t>
    <phoneticPr fontId="6"/>
  </si>
  <si>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6"/>
  </si>
  <si>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6"/>
  </si>
  <si>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6"/>
  </si>
  <si>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</si>
  <si>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6"/>
  </si>
  <si>
    <t>社会福祉士又は精神保健福祉士による支援の内容</t>
    <rPh sb="5" eb="6">
      <t>マタ</t>
    </rPh>
    <rPh sb="17" eb="19">
      <t>シエン</t>
    </rPh>
    <rPh sb="20" eb="22">
      <t>ナイヨウ</t>
    </rPh>
    <phoneticPr fontId="6"/>
  </si>
  <si>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</si>
  <si>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6"/>
  </si>
  <si>
    <t>指導の回数</t>
    <rPh sb="0" eb="2">
      <t>シドウ</t>
    </rPh>
    <rPh sb="3" eb="5">
      <t>カイスウ</t>
    </rPh>
    <phoneticPr fontId="6"/>
  </si>
  <si>
    <t>回／月</t>
    <rPh sb="0" eb="1">
      <t>カイ</t>
    </rPh>
    <rPh sb="2" eb="3">
      <t>ツキ</t>
    </rPh>
    <phoneticPr fontId="6"/>
  </si>
  <si>
    <t>（４）</t>
    <phoneticPr fontId="6"/>
  </si>
  <si>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6"/>
  </si>
  <si>
    <t>研修の回数</t>
    <rPh sb="0" eb="2">
      <t>ケンシュウ</t>
    </rPh>
    <rPh sb="3" eb="5">
      <t>カイスウ</t>
    </rPh>
    <phoneticPr fontId="6"/>
  </si>
  <si>
    <t>回／年</t>
    <rPh sb="0" eb="1">
      <t>カイ</t>
    </rPh>
    <rPh sb="2" eb="3">
      <t>ネン</t>
    </rPh>
    <phoneticPr fontId="6"/>
  </si>
  <si>
    <t>研修の内容</t>
    <rPh sb="0" eb="2">
      <t>ケンシュウ</t>
    </rPh>
    <rPh sb="3" eb="5">
      <t>ナイヨウ</t>
    </rPh>
    <phoneticPr fontId="6"/>
  </si>
  <si>
    <t>（５）</t>
    <phoneticPr fontId="6"/>
  </si>
  <si>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6"/>
  </si>
  <si>
    <t>協力体制関係機関名</t>
    <rPh sb="0" eb="2">
      <t>キョウリョク</t>
    </rPh>
    <rPh sb="2" eb="4">
      <t>タイセイ</t>
    </rPh>
    <rPh sb="4" eb="6">
      <t>カンケイ</t>
    </rPh>
    <rPh sb="6" eb="8">
      <t>キカン</t>
    </rPh>
    <rPh sb="8" eb="9">
      <t>メイ</t>
    </rPh>
    <phoneticPr fontId="6"/>
  </si>
  <si>
    <t>協力体制の具体的な内容</t>
    <rPh sb="0" eb="4">
      <t>キョウリョクタイセイ</t>
    </rPh>
    <rPh sb="5" eb="8">
      <t>グタイテキ</t>
    </rPh>
    <rPh sb="9" eb="11">
      <t>ナイヨウ</t>
    </rPh>
    <phoneticPr fontId="6"/>
  </si>
  <si>
    <t>添付書類</t>
    <rPh sb="0" eb="2">
      <t>テンプ</t>
    </rPh>
    <rPh sb="2" eb="4">
      <t>ショルイ</t>
    </rPh>
    <phoneticPr fontId="6"/>
  </si>
  <si>
    <t>　・社会福祉士又は精神保健福祉士の資格証の写し
　・従業者の勤務の体制及び勤務形態一覧表
　・組織体制図</t>
    <rPh sb="19" eb="20">
      <t>ショウ</t>
    </rPh>
    <rPh sb="21" eb="22">
      <t>ウツ</t>
    </rPh>
    <phoneticPr fontId="6"/>
  </si>
  <si>
    <t>注１</t>
    <phoneticPr fontId="6"/>
  </si>
  <si>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6"/>
  </si>
  <si>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</si>
  <si>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6"/>
  </si>
  <si>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</si>
  <si>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6"/>
  </si>
  <si>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</si>
  <si>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6"/>
  </si>
  <si>
    <t>別紙５９</t>
    <rPh sb="0" eb="2">
      <t>ベッシ</t>
    </rPh>
    <phoneticPr fontId="19"/>
  </si>
  <si>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6"/>
  </si>
  <si>
    <t>１　新規　　　　　　　２　変更　　　　　　　３　終了</t>
    <rPh sb="2" eb="4">
      <t>シンキ</t>
    </rPh>
    <rPh sb="13" eb="15">
      <t>ヘンコウ</t>
    </rPh>
    <rPh sb="24" eb="26">
      <t>シュウリョウ</t>
    </rPh>
    <phoneticPr fontId="6"/>
  </si>
  <si>
    <t>４　運営規程に定める
　障害者の種類</t>
    <rPh sb="2" eb="4">
      <t>ウンエイ</t>
    </rPh>
    <rPh sb="4" eb="6">
      <t>キテイ</t>
    </rPh>
    <rPh sb="7" eb="8">
      <t>サダ</t>
    </rPh>
    <rPh sb="12" eb="14">
      <t>ショウガイ</t>
    </rPh>
    <rPh sb="14" eb="15">
      <t>シャ</t>
    </rPh>
    <rPh sb="16" eb="18">
      <t>シュルイ</t>
    </rPh>
    <phoneticPr fontId="6"/>
  </si>
  <si>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6"/>
  </si>
  <si>
    <t>５　有資格者の配置</t>
    <rPh sb="2" eb="6">
      <t>ユウシカクシャ</t>
    </rPh>
    <rPh sb="7" eb="9">
      <t>ハイチ</t>
    </rPh>
    <phoneticPr fontId="6"/>
  </si>
  <si>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6"/>
  </si>
  <si>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6"/>
  </si>
  <si>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6"/>
  </si>
  <si>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6"/>
  </si>
  <si>
    <t>別紙６０</t>
    <rPh sb="0" eb="2">
      <t>ベッシ</t>
    </rPh>
    <phoneticPr fontId="19"/>
  </si>
  <si>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6"/>
  </si>
  <si>
    <r>
      <t>実践研修の終了者の数</t>
    </r>
    <r>
      <rPr>
        <sz val="8"/>
        <rFont val="HGSｺﾞｼｯｸM"/>
        <family val="3"/>
        <charset val="128"/>
      </rPr>
      <t>（※１）</t>
    </r>
    <rPh sb="0" eb="2">
      <t>ジッセン</t>
    </rPh>
    <rPh sb="2" eb="4">
      <t>ケンシュウ</t>
    </rPh>
    <rPh sb="5" eb="8">
      <t>シュウリョウシャ</t>
    </rPh>
    <rPh sb="9" eb="10">
      <t>カズ</t>
    </rPh>
    <phoneticPr fontId="6"/>
  </si>
  <si>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6"/>
  </si>
  <si>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6"/>
  </si>
  <si>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6"/>
  </si>
  <si>
    <t>　　</t>
    <phoneticPr fontId="19"/>
  </si>
  <si>
    <t>　このことについて、次のとおり関係書類を添えて届け出ます。</t>
  </si>
  <si>
    <t>地域相談</t>
    <rPh sb="0" eb="2">
      <t>チイキ</t>
    </rPh>
    <rPh sb="2" eb="4">
      <t>ソウダン</t>
    </rPh>
    <phoneticPr fontId="6"/>
  </si>
  <si>
    <t>地域移行支援</t>
    <rPh sb="0" eb="2">
      <t>チイキ</t>
    </rPh>
    <rPh sb="2" eb="4">
      <t>イコウ</t>
    </rPh>
    <rPh sb="4" eb="6">
      <t>シエン</t>
    </rPh>
    <phoneticPr fontId="6"/>
  </si>
  <si>
    <t>地域定着支援</t>
    <rPh sb="0" eb="2">
      <t>チイキ</t>
    </rPh>
    <rPh sb="2" eb="4">
      <t>テイチャク</t>
    </rPh>
    <rPh sb="4" eb="6">
      <t>シエン</t>
    </rPh>
    <phoneticPr fontId="6"/>
  </si>
  <si>
    <t>相談</t>
    <rPh sb="0" eb="2">
      <t>ソウダン</t>
    </rPh>
    <phoneticPr fontId="6"/>
  </si>
  <si>
    <t>特定相談支援</t>
    <rPh sb="0" eb="2">
      <t>トクテイ</t>
    </rPh>
    <rPh sb="2" eb="4">
      <t>ソウダン</t>
    </rPh>
    <rPh sb="4" eb="6">
      <t>シエン</t>
    </rPh>
    <phoneticPr fontId="6"/>
  </si>
  <si>
    <t>注1 「事業所･施設の名称」、「事業所･施設の所在地」欄は、一体的に管理運営を行う事業所のうち、主たるものにつ
   いて記入すること。</t>
    <rPh sb="4" eb="7">
      <t>ジギョウショ</t>
    </rPh>
    <rPh sb="8" eb="10">
      <t>シセツ</t>
    </rPh>
    <rPh sb="11" eb="13">
      <t>メイショウ</t>
    </rPh>
    <rPh sb="16" eb="19">
      <t>ジギョウショ</t>
    </rPh>
    <rPh sb="20" eb="22">
      <t>シセツ</t>
    </rPh>
    <rPh sb="23" eb="26">
      <t>ショザイチ</t>
    </rPh>
    <rPh sb="43" eb="44">
      <t>ショ</t>
    </rPh>
    <rPh sb="48" eb="49">
      <t>シュ</t>
    </rPh>
    <phoneticPr fontId="6"/>
  </si>
  <si>
    <t>　2 「実施事業等」欄は、一体的に管理運営を行う全ての事業等について○を記入すること。</t>
  </si>
  <si>
    <t>　3 「異動等の区分」欄は、今回届出を行う事業等について該当する項目を○で囲むこと。</t>
  </si>
  <si>
    <t>　4 新規の届出の場合は、（別紙１）「介護給付費等の算定に係る体制等状況一覧表」及び届け出る体制等ごとに必要
   な別紙を添付すること。</t>
    <rPh sb="3" eb="5">
      <t>シンキ</t>
    </rPh>
    <rPh sb="6" eb="8">
      <t>トドケデ</t>
    </rPh>
    <rPh sb="9" eb="11">
      <t>バアイ</t>
    </rPh>
    <rPh sb="14" eb="16">
      <t>ベッシ</t>
    </rPh>
    <rPh sb="40" eb="41">
      <t>オヨ</t>
    </rPh>
    <rPh sb="42" eb="45">
      <t>トドケデ</t>
    </rPh>
    <rPh sb="46" eb="48">
      <t>タイセイ</t>
    </rPh>
    <rPh sb="48" eb="49">
      <t>トウ</t>
    </rPh>
    <rPh sb="52" eb="54">
      <t>ヒツヨウ</t>
    </rPh>
    <rPh sb="59" eb="61">
      <t>ベッシ</t>
    </rPh>
    <rPh sb="62" eb="64">
      <t>テンプ</t>
    </rPh>
    <phoneticPr fontId="6"/>
  </si>
  <si>
    <t>　5 変更の届出の場合は、「変更の内容」欄に変更事項を記入し、変更に係る体制等ごとに必要な別紙を添付するこ
   と。</t>
    <rPh sb="3" eb="5">
      <t>ヘンコウ</t>
    </rPh>
    <rPh sb="6" eb="8">
      <t>トドケデ</t>
    </rPh>
    <rPh sb="9" eb="11">
      <t>バアイ</t>
    </rPh>
    <rPh sb="14" eb="16">
      <t>ヘンコウ</t>
    </rPh>
    <rPh sb="17" eb="19">
      <t>ナイヨウ</t>
    </rPh>
    <rPh sb="22" eb="24">
      <t>ヘンコウ</t>
    </rPh>
    <rPh sb="24" eb="26">
      <t>ジコウ</t>
    </rPh>
    <rPh sb="27" eb="29">
      <t>キニュウ</t>
    </rPh>
    <rPh sb="31" eb="33">
      <t>ヘンコウ</t>
    </rPh>
    <rPh sb="34" eb="35">
      <t>カカ</t>
    </rPh>
    <rPh sb="36" eb="38">
      <t>タイセイ</t>
    </rPh>
    <rPh sb="38" eb="39">
      <t>トウ</t>
    </rPh>
    <rPh sb="42" eb="44">
      <t>ヒツヨウ</t>
    </rPh>
    <rPh sb="45" eb="47">
      <t>ベッシ</t>
    </rPh>
    <phoneticPr fontId="6"/>
  </si>
  <si>
    <t>　　　　　　　　　　　　　　</t>
    <phoneticPr fontId="6"/>
  </si>
  <si>
    <t>別紙３６</t>
    <phoneticPr fontId="6"/>
  </si>
  <si>
    <t>令和　　年　　月　　日</t>
    <phoneticPr fontId="6"/>
  </si>
  <si>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6"/>
  </si>
  <si>
    <t>３　夜勤職員の加配状況</t>
    <rPh sb="2" eb="4">
      <t>ヤキン</t>
    </rPh>
    <rPh sb="4" eb="6">
      <t>ショクイン</t>
    </rPh>
    <rPh sb="7" eb="9">
      <t>カハイ</t>
    </rPh>
    <rPh sb="9" eb="11">
      <t>ジョウキョウ</t>
    </rPh>
    <phoneticPr fontId="6"/>
  </si>
  <si>
    <t>共同生活住居の名称</t>
    <rPh sb="0" eb="2">
      <t>キョウドウ</t>
    </rPh>
    <rPh sb="2" eb="4">
      <t>セイカツ</t>
    </rPh>
    <rPh sb="4" eb="6">
      <t>ジュウキョ</t>
    </rPh>
    <rPh sb="7" eb="9">
      <t>メイショウ</t>
    </rPh>
    <phoneticPr fontId="6"/>
  </si>
  <si>
    <t>利用者の数</t>
    <rPh sb="0" eb="3">
      <t>リヨウシャ</t>
    </rPh>
    <rPh sb="4" eb="5">
      <t>カズ</t>
    </rPh>
    <phoneticPr fontId="6"/>
  </si>
  <si>
    <t>夜勤者の加配</t>
    <rPh sb="0" eb="2">
      <t>ヤキン</t>
    </rPh>
    <rPh sb="2" eb="3">
      <t>シャ</t>
    </rPh>
    <rPh sb="4" eb="6">
      <t>カハイ</t>
    </rPh>
    <phoneticPr fontId="6"/>
  </si>
  <si>
    <t>有　・　無</t>
    <rPh sb="0" eb="1">
      <t>ア</t>
    </rPh>
    <rPh sb="4" eb="5">
      <t>ナ</t>
    </rPh>
    <phoneticPr fontId="6"/>
  </si>
  <si>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</si>
  <si>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</si>
  <si>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
  </si>
  <si>
    <r>
      <t>１．6:1
２．10:1</t>
    </r>
    <r>
      <rPr>
        <strike/>
        <sz val="11"/>
        <color rgb="FFFF0000"/>
        <rFont val="ＭＳ ゴシック"/>
        <family val="3"/>
        <charset val="128"/>
      </rPr>
      <t xml:space="preserve">
</t>
    </r>
    <r>
      <rPr>
        <sz val="11"/>
        <color rgb="FF000000"/>
        <rFont val="ＭＳ ゴシック"/>
        <family val="3"/>
        <charset val="128"/>
      </rPr>
      <t>１３．5:1</t>
    </r>
    <phoneticPr fontId="19"/>
  </si>
  <si>
    <r>
      <t>１．なし　　２．Ⅰ・イ　　３．Ⅱ・イ　　４．Ⅲ　　５．Ⅳ　　</t>
    </r>
    <r>
      <rPr>
        <strike/>
        <sz val="11"/>
        <rFont val="ＭＳ ゴシック"/>
        <family val="3"/>
        <charset val="128"/>
      </rPr>
      <t xml:space="preserve">
</t>
    </r>
    <r>
      <rPr>
        <sz val="11"/>
        <rFont val="ＭＳ ゴシック"/>
        <family val="3"/>
        <charset val="128"/>
      </rPr>
      <t>７．Ⅰ・ロ　８．Ⅱ・ロ</t>
    </r>
    <phoneticPr fontId="6"/>
  </si>
  <si>
    <t>年　　月　　日</t>
    <rPh sb="0" eb="1">
      <t>ネン</t>
    </rPh>
    <rPh sb="3" eb="4">
      <t>ツキ</t>
    </rPh>
    <rPh sb="6" eb="7">
      <t>ヒ</t>
    </rPh>
    <phoneticPr fontId="80"/>
  </si>
  <si>
    <t>※２：「異動区分」欄において「３終了」の場合は、１利用者の状況、２加配される従業者の状況の記載は
　　　不要とする。</t>
    <phoneticPr fontId="80"/>
  </si>
  <si>
    <t>　　年　　月　　日</t>
    <rPh sb="2" eb="3">
      <t>ネン</t>
    </rPh>
    <rPh sb="5" eb="6">
      <t>ガツ</t>
    </rPh>
    <rPh sb="8" eb="9">
      <t>ニチ</t>
    </rPh>
    <phoneticPr fontId="6"/>
  </si>
  <si>
    <t>人員配置体制加算（ Ⅰ・Ⅱ・Ⅲ・Ⅳ・Ⅴ・Ⅵ・Ⅶ・Ⅷ・Ⅸ・Ⅹ・Ⅺ・Ⅻ・XIII・XIV）</t>
    <rPh sb="0" eb="2">
      <t>ジンイン</t>
    </rPh>
    <rPh sb="2" eb="4">
      <t>ハイチ</t>
    </rPh>
    <rPh sb="4" eb="6">
      <t>タイセイ</t>
    </rPh>
    <rPh sb="6" eb="8">
      <t>カサン</t>
    </rPh>
    <phoneticPr fontId="6"/>
  </si>
  <si>
    <t>㈠　６の人員体制において満たすべき算定要件の算出</t>
    <rPh sb="17" eb="19">
      <t>サンテイ</t>
    </rPh>
    <rPh sb="19" eb="21">
      <t>ヨウケン</t>
    </rPh>
    <rPh sb="22" eb="24">
      <t>サンシュツ</t>
    </rPh>
    <phoneticPr fontId="19"/>
  </si>
  <si>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
  </si>
  <si>
    <t>合計（ (a)＝①＋② ）</t>
    <rPh sb="0" eb="2">
      <t>ゴウケイ</t>
    </rPh>
    <phoneticPr fontId="6"/>
  </si>
  <si>
    <t>常勤換算数</t>
    <rPh sb="0" eb="5">
      <t>ジョウキンカンサンスウ</t>
    </rPh>
    <phoneticPr fontId="3"/>
  </si>
  <si>
    <t>勤務延べ
時間数</t>
    <rPh sb="0" eb="3">
      <t>キンムノ</t>
    </rPh>
    <rPh sb="5" eb="8">
      <t>ジカンスウ</t>
    </rPh>
    <phoneticPr fontId="19"/>
  </si>
  <si>
    <t>①</t>
    <phoneticPr fontId="19"/>
  </si>
  <si>
    <t>②</t>
    <phoneticPr fontId="19"/>
  </si>
  <si>
    <t>(a)</t>
    <phoneticPr fontId="19"/>
  </si>
  <si>
    <r>
      <t>○６の人員体制を満たすために</t>
    </r>
    <r>
      <rPr>
        <u/>
        <sz val="11"/>
        <color theme="1"/>
        <rFont val="HGSｺﾞｼｯｸM"/>
        <family val="3"/>
        <charset val="128"/>
      </rPr>
      <t>加配すべき世話人等</t>
    </r>
    <rPh sb="3" eb="5">
      <t>ジンイン</t>
    </rPh>
    <rPh sb="5" eb="7">
      <t>タイセイ</t>
    </rPh>
    <rPh sb="8" eb="9">
      <t>ミ</t>
    </rPh>
    <phoneticPr fontId="3"/>
  </si>
  <si>
    <t>加配する
世話人等</t>
    <rPh sb="0" eb="2">
      <t>カハイ</t>
    </rPh>
    <rPh sb="5" eb="8">
      <t>セワニン</t>
    </rPh>
    <rPh sb="8" eb="9">
      <t>ナド</t>
    </rPh>
    <phoneticPr fontId="6"/>
  </si>
  <si>
    <t>調整数</t>
    <rPh sb="0" eb="2">
      <t>チョウセイ</t>
    </rPh>
    <rPh sb="2" eb="3">
      <t>スウ</t>
    </rPh>
    <phoneticPr fontId="6"/>
  </si>
  <si>
    <t>勤務延べ
時間数</t>
    <rPh sb="0" eb="2">
      <t>キンム</t>
    </rPh>
    <rPh sb="2" eb="3">
      <t>ノ</t>
    </rPh>
    <rPh sb="5" eb="8">
      <t>ジカンスウ</t>
    </rPh>
    <phoneticPr fontId="19"/>
  </si>
  <si>
    <t>(b)</t>
    <phoneticPr fontId="19"/>
  </si>
  <si>
    <t>(c)</t>
    <phoneticPr fontId="19"/>
  </si>
  <si>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
  </si>
  <si>
    <t>特定従業者数</t>
    <rPh sb="0" eb="6">
      <t>トクテイジュウギョウシャスウ</t>
    </rPh>
    <phoneticPr fontId="3"/>
  </si>
  <si>
    <t>(e)</t>
    <phoneticPr fontId="19"/>
  </si>
  <si>
    <t>勤務延べ時間数</t>
    <phoneticPr fontId="3"/>
  </si>
  <si>
    <t>(d)</t>
    <phoneticPr fontId="19"/>
  </si>
  <si>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9"/>
  </si>
  <si>
    <t>(f)</t>
    <phoneticPr fontId="19"/>
  </si>
  <si>
    <t>㈢　人員配置体制加算　算定の可否</t>
    <phoneticPr fontId="19"/>
  </si>
  <si>
    <t>可</t>
    <rPh sb="0" eb="1">
      <t>カ</t>
    </rPh>
    <phoneticPr fontId="19"/>
  </si>
  <si>
    <t>(e) ＜ (f) ＝ 必要な特定従業者数を満たしているため可</t>
    <rPh sb="8" eb="9">
      <t>ヒ</t>
    </rPh>
    <rPh sb="12" eb="14">
      <t>ヒツヨウ</t>
    </rPh>
    <rPh sb="15" eb="21">
      <t>トクテイジュウギョウシャスウ</t>
    </rPh>
    <rPh sb="22" eb="23">
      <t>ミ</t>
    </rPh>
    <rPh sb="30" eb="31">
      <t>カ</t>
    </rPh>
    <phoneticPr fontId="19"/>
  </si>
  <si>
    <t>否</t>
    <rPh sb="0" eb="1">
      <t>イナ</t>
    </rPh>
    <phoneticPr fontId="19"/>
  </si>
  <si>
    <t xml:space="preserve">   (e) ＞ (f) ＝ 必要な特定従業者数を満たしていないため否</t>
    <rPh sb="9" eb="10">
      <t>ヒ</t>
    </rPh>
    <rPh sb="13" eb="15">
      <t>ヒツヨウ</t>
    </rPh>
    <rPh sb="16" eb="22">
      <t>トクテイジュウギョウシャスウ</t>
    </rPh>
    <rPh sb="23" eb="24">
      <t>ミ</t>
    </rPh>
    <rPh sb="32" eb="33">
      <t>ヒ</t>
    </rPh>
    <phoneticPr fontId="19"/>
  </si>
  <si>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6"/>
  </si>
  <si>
    <t>（別紙１）</t>
    <rPh sb="1" eb="3">
      <t>ベッシ</t>
    </rPh>
    <phoneticPr fontId="19"/>
  </si>
  <si>
    <t>別紙４１</t>
    <phoneticPr fontId="19"/>
  </si>
  <si>
    <t>（別紙４８－１）</t>
    <rPh sb="1" eb="3">
      <t>ベッシ</t>
    </rPh>
    <phoneticPr fontId="19"/>
  </si>
  <si>
    <t>（別紙４８－２）</t>
    <rPh sb="1" eb="3">
      <t>ベッシ</t>
    </rPh>
    <phoneticPr fontId="19"/>
  </si>
  <si>
    <t>尾道市長</t>
    <rPh sb="0" eb="2">
      <t>オノミチ</t>
    </rPh>
    <rPh sb="2" eb="4">
      <t>シチョウ</t>
    </rPh>
    <rPh sb="3" eb="4">
      <t>チョウ</t>
    </rPh>
    <phoneticPr fontId="6"/>
  </si>
  <si>
    <t xml:space="preserve">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t>
    <rPh sb="90" eb="92">
      <t>キボ</t>
    </rPh>
    <phoneticPr fontId="6"/>
  </si>
  <si>
    <t>※３</t>
    <phoneticPr fontId="6"/>
  </si>
  <si>
    <t>訓練等給付</t>
    <phoneticPr fontId="3"/>
  </si>
  <si>
    <t>訓練給付</t>
    <rPh sb="0" eb="2">
      <t>クンレン</t>
    </rPh>
    <rPh sb="2" eb="4">
      <t>キュウフ</t>
    </rPh>
    <phoneticPr fontId="3"/>
  </si>
  <si>
    <t>障害児相談支援</t>
    <rPh sb="0" eb="2">
      <t>ショウガイ</t>
    </rPh>
    <rPh sb="2" eb="3">
      <t>ジ</t>
    </rPh>
    <rPh sb="3" eb="5">
      <t>ソウダン</t>
    </rPh>
    <rPh sb="5" eb="7">
      <t>シエン</t>
    </rPh>
    <phoneticPr fontId="6"/>
  </si>
  <si>
    <t>別紙４３</t>
    <rPh sb="0" eb="2">
      <t>ベッシ</t>
    </rPh>
    <phoneticPr fontId="3"/>
  </si>
  <si>
    <t>令和　　年　　月　　日</t>
    <rPh sb="0" eb="2">
      <t>レイワ</t>
    </rPh>
    <rPh sb="4" eb="5">
      <t>ネン</t>
    </rPh>
    <rPh sb="7" eb="8">
      <t>ツキ</t>
    </rPh>
    <rPh sb="10" eb="11">
      <t>ヒ</t>
    </rPh>
    <phoneticPr fontId="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</si>
  <si>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</si>
  <si>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</si>
  <si>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128"/>
  </si>
  <si>
    <t>１　新規　　　　　２　変更　　　　　３　終了</t>
    <rPh sb="2" eb="4">
      <t>シンキ</t>
    </rPh>
    <rPh sb="11" eb="13">
      <t>ヘンコウ</t>
    </rPh>
    <rPh sb="20" eb="22">
      <t>シュウリョウ</t>
    </rPh>
    <phoneticPr fontId="128"/>
  </si>
  <si>
    <t>２　事業所の名称</t>
    <rPh sb="2" eb="4">
      <t>ジギョウ</t>
    </rPh>
    <rPh sb="4" eb="5">
      <t>ジョ</t>
    </rPh>
    <rPh sb="6" eb="8">
      <t>メイショウ</t>
    </rPh>
    <phoneticPr fontId="128"/>
  </si>
  <si>
    <t>３　地域生活支援拠点等
　としての位置付け</t>
    <rPh sb="2" eb="11">
      <t>チイキセイカツシエンキョテントウ</t>
    </rPh>
    <rPh sb="17" eb="20">
      <t>イチヅ</t>
    </rPh>
    <phoneticPr fontId="128"/>
  </si>
  <si>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9"/>
  </si>
  <si>
    <t>有　　　・　　　無</t>
    <rPh sb="0" eb="1">
      <t>ア</t>
    </rPh>
    <rPh sb="8" eb="9">
      <t>ナ</t>
    </rPh>
    <phoneticPr fontId="19"/>
  </si>
  <si>
    <t>市町村により地域生活支援拠点等として位置付けられた日付</t>
    <rPh sb="25" eb="27">
      <t>ヒヅケ</t>
    </rPh>
    <phoneticPr fontId="19"/>
  </si>
  <si>
    <t>年</t>
    <rPh sb="0" eb="1">
      <t>ネン</t>
    </rPh>
    <phoneticPr fontId="19"/>
  </si>
  <si>
    <t>月</t>
    <rPh sb="0" eb="1">
      <t>ツキ</t>
    </rPh>
    <phoneticPr fontId="19"/>
  </si>
  <si>
    <t>日</t>
    <rPh sb="0" eb="1">
      <t>ヒ</t>
    </rPh>
    <phoneticPr fontId="1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</si>
  <si>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9"/>
  </si>
  <si>
    <t>※該当者が複数名いる場合は、各々の氏名を記載すること。</t>
    <phoneticPr fontId="19"/>
  </si>
  <si>
    <t>５　当該届出により算定する加算</t>
    <rPh sb="2" eb="4">
      <t>トウガイ</t>
    </rPh>
    <rPh sb="4" eb="6">
      <t>トドケデ</t>
    </rPh>
    <rPh sb="9" eb="11">
      <t>サンテイ</t>
    </rPh>
    <rPh sb="13" eb="15">
      <t>カサン</t>
    </rPh>
    <phoneticPr fontId="19"/>
  </si>
  <si>
    <t>≪緊急時対応加算　地域生活支援拠点等の場合≫</t>
    <rPh sb="9" eb="18">
      <t>チイキセイカツシエンキョテントウ</t>
    </rPh>
    <rPh sb="19" eb="21">
      <t>バアイ</t>
    </rPh>
    <phoneticPr fontId="128"/>
  </si>
  <si>
    <t>対象：訪問系サービス※、
　　　重度障害者等包括支援（訪問系サービスのみ対象）</t>
    <rPh sb="3" eb="5">
      <t>ホウモン</t>
    </rPh>
    <rPh sb="5" eb="6">
      <t>ケイ</t>
    </rPh>
    <rPh sb="27" eb="29">
      <t>ホウモン</t>
    </rPh>
    <rPh sb="29" eb="30">
      <t>ケイ</t>
    </rPh>
    <rPh sb="36" eb="38">
      <t>タイショウ</t>
    </rPh>
    <phoneticPr fontId="19"/>
  </si>
  <si>
    <t>≪緊急時支援加算　地域生活支援拠点等の場合≫</t>
    <phoneticPr fontId="128"/>
  </si>
  <si>
    <t>対象：自立生活援助、地域定着支援、
　　　重度障害者等包括支援（自立生活援助のみ対象）</t>
    <rPh sb="32" eb="38">
      <t>ジリツセイカツエンジョ</t>
    </rPh>
    <rPh sb="40" eb="42">
      <t>タイショウ</t>
    </rPh>
    <phoneticPr fontId="1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</si>
  <si>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8"/>
  </si>
  <si>
    <t>対象：短期入所、重度障害者等包括支援</t>
    <phoneticPr fontId="19"/>
  </si>
  <si>
    <t>≪緊急時受入加算≫</t>
    <rPh sb="1" eb="8">
      <t>キンキュウジウケイレカサン</t>
    </rPh>
    <phoneticPr fontId="128"/>
  </si>
  <si>
    <t>対象：日中系サービス※</t>
    <phoneticPr fontId="19"/>
  </si>
  <si>
    <t>≪障害福祉サービスの体験利用加算≫</t>
    <rPh sb="14" eb="16">
      <t>カサン</t>
    </rPh>
    <phoneticPr fontId="128"/>
  </si>
  <si>
    <t>≪体験利用支援加算・体験宿泊加算≫</t>
    <phoneticPr fontId="128"/>
  </si>
  <si>
    <t>対象：地域移行支援</t>
    <phoneticPr fontId="19"/>
  </si>
  <si>
    <t>≪地域移行促進加算（Ⅱ）≫</t>
    <rPh sb="1" eb="3">
      <t>チイキ</t>
    </rPh>
    <rPh sb="3" eb="5">
      <t>イコウ</t>
    </rPh>
    <rPh sb="5" eb="7">
      <t>ソクシン</t>
    </rPh>
    <rPh sb="7" eb="9">
      <t>カサン</t>
    </rPh>
    <phoneticPr fontId="128"/>
  </si>
  <si>
    <t>対象：施設入所支援</t>
    <phoneticPr fontId="19"/>
  </si>
  <si>
    <t>≪地域生活支援拠点等相談強化加算≫</t>
    <phoneticPr fontId="128"/>
  </si>
  <si>
    <t>対象：計画相談支援、障害児相談支援</t>
    <phoneticPr fontId="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</si>
  <si>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9"/>
  </si>
  <si>
    <t>別紙５０</t>
    <rPh sb="0" eb="2">
      <t>ベッシ</t>
    </rPh>
    <phoneticPr fontId="6"/>
  </si>
  <si>
    <t>送迎加算に関する届出書</t>
    <rPh sb="0" eb="2">
      <t>ソウゲイ</t>
    </rPh>
    <rPh sb="2" eb="4">
      <t>カサン</t>
    </rPh>
    <rPh sb="5" eb="6">
      <t>カン</t>
    </rPh>
    <rPh sb="8" eb="10">
      <t>トドケデ</t>
    </rPh>
    <rPh sb="10" eb="11">
      <t>ショ</t>
    </rPh>
    <phoneticPr fontId="6"/>
  </si>
  <si>
    <t>サービスの種類</t>
    <rPh sb="5" eb="7">
      <t>シュルイ</t>
    </rPh>
    <phoneticPr fontId="6"/>
  </si>
  <si>
    <t>１　異動区分</t>
    <rPh sb="2" eb="4">
      <t>イドウ</t>
    </rPh>
    <rPh sb="4" eb="6">
      <t>クブン</t>
    </rPh>
    <phoneticPr fontId="6"/>
  </si>
  <si>
    <t>①　新規　　　　　　②　変更　　　　　　③　終了</t>
    <rPh sb="2" eb="4">
      <t>シンキ</t>
    </rPh>
    <rPh sb="12" eb="14">
      <t>ヘンコウ</t>
    </rPh>
    <rPh sb="22" eb="24">
      <t>シュウリョウ</t>
    </rPh>
    <phoneticPr fontId="6"/>
  </si>
  <si>
    <t>２　送迎の状況①
　 （全サービス）</t>
    <rPh sb="12" eb="13">
      <t>ゼン</t>
    </rPh>
    <phoneticPr fontId="6"/>
  </si>
  <si>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6"/>
  </si>
  <si>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6"/>
  </si>
  <si>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6"/>
  </si>
  <si>
    <t>　週３回以上の送迎を実施している。</t>
    <phoneticPr fontId="6"/>
  </si>
  <si>
    <t>　４　送迎の状況③
　（生活介護の上乗せ加算）</t>
    <rPh sb="3" eb="5">
      <t>ソウゲイ</t>
    </rPh>
    <rPh sb="6" eb="8">
      <t>ジョウキョウ</t>
    </rPh>
    <rPh sb="12" eb="14">
      <t>セイカツ</t>
    </rPh>
    <rPh sb="14" eb="16">
      <t>カイゴ</t>
    </rPh>
    <rPh sb="17" eb="19">
      <t>ウワノ</t>
    </rPh>
    <rPh sb="20" eb="22">
      <t>カサン</t>
    </rPh>
    <phoneticPr fontId="6"/>
  </si>
  <si>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6"/>
  </si>
  <si>
    <t>　1には該当しない。</t>
    <rPh sb="4" eb="6">
      <t>ガイトウ</t>
    </rPh>
    <phoneticPr fontId="6"/>
  </si>
  <si>
    <t>※　「異動区分」欄については、該当する番号に○を付してください。
※　「送迎の状況②」欄については、両方に該当する場合は両方に○を付ける
　こと。
※　「これに準ずる者」とは、区分 4 以下であって、行動関連項目合計点数が 10
　点以上である者又は喀痰吸引等を必要とする者とする。</t>
    <phoneticPr fontId="6"/>
  </si>
  <si>
    <t>　　</t>
    <phoneticPr fontId="6"/>
  </si>
  <si>
    <t>別紙５１</t>
    <rPh sb="0" eb="2">
      <t>ベッシ</t>
    </rPh>
    <phoneticPr fontId="3"/>
  </si>
  <si>
    <t>　　　　　　令和　　年　　月　　日</t>
    <rPh sb="6" eb="8">
      <t>レイワ</t>
    </rPh>
    <rPh sb="10" eb="11">
      <t>ネン</t>
    </rPh>
    <rPh sb="13" eb="14">
      <t>ガツ</t>
    </rPh>
    <rPh sb="16" eb="17">
      <t>ニチ</t>
    </rPh>
    <phoneticPr fontId="6"/>
  </si>
  <si>
    <t>食事提供体制加算に関する届出書</t>
    <rPh sb="0" eb="2">
      <t>ショクジ</t>
    </rPh>
    <rPh sb="2" eb="4">
      <t>テイキョウ</t>
    </rPh>
    <rPh sb="4" eb="6">
      <t>タイセイ</t>
    </rPh>
    <rPh sb="6" eb="8">
      <t>カサン</t>
    </rPh>
    <rPh sb="9" eb="10">
      <t>カン</t>
    </rPh>
    <rPh sb="12" eb="15">
      <t>トドケデショ</t>
    </rPh>
    <phoneticPr fontId="6"/>
  </si>
  <si>
    <t>１　事業所の名称</t>
    <rPh sb="2" eb="5">
      <t>ジギョウショ</t>
    </rPh>
    <rPh sb="6" eb="8">
      <t>メイショウ</t>
    </rPh>
    <phoneticPr fontId="6"/>
  </si>
  <si>
    <t>３　異動区分</t>
    <rPh sb="2" eb="6">
      <t>イドウクブン</t>
    </rPh>
    <phoneticPr fontId="6"/>
  </si>
  <si>
    <t>食事の提供体制</t>
    <rPh sb="0" eb="2">
      <t>ショクジ</t>
    </rPh>
    <rPh sb="3" eb="5">
      <t>テイキョウ</t>
    </rPh>
    <rPh sb="5" eb="7">
      <t>タイセイ</t>
    </rPh>
    <phoneticPr fontId="6"/>
  </si>
  <si>
    <t>食事提供に係る
人員配置</t>
    <rPh sb="0" eb="2">
      <t>ショクジ</t>
    </rPh>
    <rPh sb="2" eb="4">
      <t>テイキョウ</t>
    </rPh>
    <rPh sb="5" eb="6">
      <t>カカ</t>
    </rPh>
    <rPh sb="8" eb="10">
      <t>ジンイン</t>
    </rPh>
    <rPh sb="10" eb="12">
      <t>ハイチ</t>
    </rPh>
    <phoneticPr fontId="6"/>
  </si>
  <si>
    <t>管理栄養士</t>
    <rPh sb="0" eb="2">
      <t>カンリ</t>
    </rPh>
    <rPh sb="2" eb="5">
      <t>エイヨウシ</t>
    </rPh>
    <phoneticPr fontId="6"/>
  </si>
  <si>
    <t>　</t>
  </si>
  <si>
    <t>栄養士</t>
    <rPh sb="0" eb="1">
      <t>サカエ</t>
    </rPh>
    <rPh sb="1" eb="2">
      <t>ヨウ</t>
    </rPh>
    <rPh sb="2" eb="3">
      <t>シ</t>
    </rPh>
    <phoneticPr fontId="6"/>
  </si>
  <si>
    <t>保健所等との連携により、管理栄養士等が関与している場合</t>
    <phoneticPr fontId="6"/>
  </si>
  <si>
    <t>連携先名</t>
    <phoneticPr fontId="6"/>
  </si>
  <si>
    <t>業務委託により食事提供を行う場合</t>
    <rPh sb="0" eb="2">
      <t>ギョウム</t>
    </rPh>
    <rPh sb="2" eb="4">
      <t>イタク</t>
    </rPh>
    <rPh sb="7" eb="9">
      <t>ショクジ</t>
    </rPh>
    <rPh sb="9" eb="11">
      <t>テイキョウ</t>
    </rPh>
    <rPh sb="12" eb="13">
      <t>オコナ</t>
    </rPh>
    <rPh sb="14" eb="16">
      <t>バアイ</t>
    </rPh>
    <phoneticPr fontId="6"/>
  </si>
  <si>
    <t>業務委託先</t>
    <rPh sb="0" eb="2">
      <t>ギョウム</t>
    </rPh>
    <rPh sb="2" eb="5">
      <t>イタクサキ</t>
    </rPh>
    <phoneticPr fontId="6"/>
  </si>
  <si>
    <t>委託業務内容</t>
    <rPh sb="0" eb="2">
      <t>イタク</t>
    </rPh>
    <rPh sb="2" eb="4">
      <t>ギョウム</t>
    </rPh>
    <rPh sb="4" eb="6">
      <t>ナイヨウ</t>
    </rPh>
    <phoneticPr fontId="6"/>
  </si>
  <si>
    <t>適切な食事提供
の確保方策</t>
    <rPh sb="0" eb="2">
      <t>テキセツ</t>
    </rPh>
    <rPh sb="3" eb="5">
      <t>ショクジ</t>
    </rPh>
    <rPh sb="5" eb="7">
      <t>テイキョウ</t>
    </rPh>
    <rPh sb="9" eb="11">
      <t>カクホ</t>
    </rPh>
    <rPh sb="11" eb="13">
      <t>ホウサク</t>
    </rPh>
    <phoneticPr fontId="6"/>
  </si>
  <si>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6"/>
  </si>
  <si>
    <t>別紙５５</t>
    <rPh sb="0" eb="2">
      <t>ベッシ</t>
    </rPh>
    <phoneticPr fontId="3"/>
  </si>
  <si>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6"/>
  </si>
  <si>
    <t>１　新規　　　　　　　２　変更　　　　　　　　３　終了</t>
    <rPh sb="2" eb="4">
      <t>シンキ</t>
    </rPh>
    <rPh sb="13" eb="15">
      <t>ヘンコウ</t>
    </rPh>
    <rPh sb="25" eb="27">
      <t>シュウリョウ</t>
    </rPh>
    <phoneticPr fontId="6"/>
  </si>
  <si>
    <t>３　配置状況
（基礎研修修了者名）</t>
    <rPh sb="2" eb="4">
      <t>ハイチ</t>
    </rPh>
    <rPh sb="4" eb="6">
      <t>ジョウキョウ</t>
    </rPh>
    <rPh sb="8" eb="10">
      <t>キソ</t>
    </rPh>
    <rPh sb="10" eb="12">
      <t>ケンシュウ</t>
    </rPh>
    <rPh sb="12" eb="15">
      <t>シュウリョウシャ</t>
    </rPh>
    <rPh sb="15" eb="16">
      <t>メイ</t>
    </rPh>
    <phoneticPr fontId="6"/>
  </si>
  <si>
    <t>４　配置状況
（実践研修修了者名）</t>
    <rPh sb="2" eb="4">
      <t>ハイチ</t>
    </rPh>
    <rPh sb="4" eb="6">
      <t>ジョウキョウ</t>
    </rPh>
    <rPh sb="8" eb="10">
      <t>ジッセン</t>
    </rPh>
    <rPh sb="10" eb="12">
      <t>ケンシュウ</t>
    </rPh>
    <rPh sb="12" eb="15">
      <t>シュウリョウシャ</t>
    </rPh>
    <rPh sb="15" eb="16">
      <t>メイ</t>
    </rPh>
    <phoneticPr fontId="6"/>
  </si>
  <si>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6"/>
  </si>
  <si>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6"/>
  </si>
  <si>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6"/>
  </si>
  <si>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6"/>
  </si>
  <si>
    <t>別紙５６</t>
    <rPh sb="0" eb="2">
      <t>ベッシ</t>
    </rPh>
    <phoneticPr fontId="6"/>
  </si>
  <si>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6"/>
  </si>
  <si>
    <t>４　栄養士配置の状況</t>
    <rPh sb="2" eb="4">
      <t>エイヨウ</t>
    </rPh>
    <rPh sb="4" eb="5">
      <t>シ</t>
    </rPh>
    <rPh sb="5" eb="7">
      <t>ハイチ</t>
    </rPh>
    <rPh sb="8" eb="10">
      <t>ジョウキョウ</t>
    </rPh>
    <phoneticPr fontId="6"/>
  </si>
  <si>
    <t>人</t>
    <rPh sb="0" eb="1">
      <t>ヒト</t>
    </rPh>
    <phoneticPr fontId="6"/>
  </si>
  <si>
    <t>栄養士</t>
    <rPh sb="0" eb="3">
      <t>エイヨウシ</t>
    </rPh>
    <phoneticPr fontId="6"/>
  </si>
  <si>
    <t>５　栄養マネジメントの状況</t>
    <rPh sb="2" eb="4">
      <t>エイヨウ</t>
    </rPh>
    <rPh sb="11" eb="13">
      <t>ジョウキョウ</t>
    </rPh>
    <phoneticPr fontId="6"/>
  </si>
  <si>
    <t>常勤の管理栄養士</t>
    <rPh sb="0" eb="2">
      <t>ジョウキン</t>
    </rPh>
    <rPh sb="3" eb="5">
      <t>カンリ</t>
    </rPh>
    <rPh sb="5" eb="8">
      <t>エイヨウシ</t>
    </rPh>
    <phoneticPr fontId="6"/>
  </si>
  <si>
    <t>栄養マネジメントに関わる者</t>
    <rPh sb="0" eb="2">
      <t>エイヨウ</t>
    </rPh>
    <rPh sb="9" eb="10">
      <t>カカ</t>
    </rPh>
    <rPh sb="12" eb="13">
      <t>シャ</t>
    </rPh>
    <phoneticPr fontId="6"/>
  </si>
  <si>
    <t>医師</t>
    <rPh sb="0" eb="2">
      <t>イシ</t>
    </rPh>
    <phoneticPr fontId="6"/>
  </si>
  <si>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6"/>
  </si>
  <si>
    <t>　　　</t>
    <phoneticPr fontId="6"/>
  </si>
  <si>
    <t>別紙４５－２</t>
    <rPh sb="0" eb="2">
      <t>ベッシ</t>
    </rPh>
    <phoneticPr fontId="19"/>
  </si>
  <si>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6"/>
  </si>
  <si>
    <t>３　届出項目</t>
    <rPh sb="2" eb="4">
      <t>トドケデ</t>
    </rPh>
    <rPh sb="4" eb="6">
      <t>コウモク</t>
    </rPh>
    <phoneticPr fontId="6"/>
  </si>
  <si>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6"/>
  </si>
  <si>
    <t>４　社会福祉士等の状況</t>
    <rPh sb="2" eb="4">
      <t>シャカイ</t>
    </rPh>
    <rPh sb="4" eb="6">
      <t>フクシ</t>
    </rPh>
    <rPh sb="6" eb="7">
      <t>シ</t>
    </rPh>
    <rPh sb="7" eb="8">
      <t>トウ</t>
    </rPh>
    <rPh sb="9" eb="11">
      <t>ジョウキョウ</t>
    </rPh>
    <phoneticPr fontId="6"/>
  </si>
  <si>
    <t>従業者の総数</t>
    <rPh sb="0" eb="3">
      <t>ジュウギョウシャ</t>
    </rPh>
    <rPh sb="4" eb="6">
      <t>ソウスウ</t>
    </rPh>
    <phoneticPr fontId="6"/>
  </si>
  <si>
    <t>①のうち社会福祉士等
の総数</t>
    <rPh sb="4" eb="6">
      <t>シャカイ</t>
    </rPh>
    <rPh sb="6" eb="8">
      <t>フクシ</t>
    </rPh>
    <rPh sb="8" eb="9">
      <t>シ</t>
    </rPh>
    <rPh sb="9" eb="10">
      <t>トウ</t>
    </rPh>
    <rPh sb="12" eb="14">
      <t>ソウスウ</t>
    </rPh>
    <phoneticPr fontId="6"/>
  </si>
  <si>
    <t>５　地域に貢献する活動の内容</t>
    <rPh sb="2" eb="4">
      <t>チイキ</t>
    </rPh>
    <rPh sb="5" eb="7">
      <t>コウケン</t>
    </rPh>
    <rPh sb="9" eb="11">
      <t>カツドウ</t>
    </rPh>
    <rPh sb="12" eb="14">
      <t>ナイヨウ</t>
    </rPh>
    <phoneticPr fontId="6"/>
  </si>
  <si>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6"/>
  </si>
  <si>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6"/>
  </si>
  <si>
    <r>
      <rPr>
        <b/>
        <sz val="14"/>
        <rFont val="HGｺﾞｼｯｸM"/>
        <family val="3"/>
        <charset val="128"/>
      </rPr>
      <t>福祉専門職員配置等加算に関する届出書</t>
    </r>
    <r>
      <rPr>
        <sz val="14"/>
        <rFont val="HGｺﾞｼｯｸM"/>
        <family val="3"/>
        <charset val="128"/>
      </rPr>
      <t xml:space="preserve">
</t>
    </r>
    <r>
      <rPr>
        <sz val="11"/>
        <rFont val="HGｺﾞｼｯｸM"/>
        <family val="3"/>
        <charset val="128"/>
      </rPr>
      <t>（共同生活援助）</t>
    </r>
    <rPh sb="0" eb="2">
      <t>フクシ</t>
    </rPh>
    <rPh sb="2" eb="4">
      <t>センモン</t>
    </rPh>
    <rPh sb="4" eb="6">
      <t>ショクイン</t>
    </rPh>
    <rPh sb="6" eb="8">
      <t>ハイチ</t>
    </rPh>
    <rPh sb="8" eb="9">
      <t>トウ</t>
    </rPh>
    <rPh sb="9" eb="11">
      <t>カサン</t>
    </rPh>
    <rPh sb="12" eb="13">
      <t>カン</t>
    </rPh>
    <rPh sb="15" eb="18">
      <t>トドケデショ</t>
    </rPh>
    <rPh sb="20" eb="22">
      <t>キョウドウ</t>
    </rPh>
    <rPh sb="22" eb="24">
      <t>セイカツ</t>
    </rPh>
    <rPh sb="24" eb="26">
      <t>エンジョ</t>
    </rPh>
    <phoneticPr fontId="6"/>
  </si>
  <si>
    <t>介護給付費</t>
    <phoneticPr fontId="3"/>
  </si>
  <si>
    <t>短期入所</t>
    <rPh sb="0" eb="2">
      <t>タンキ</t>
    </rPh>
    <rPh sb="2" eb="4">
      <t>ニュウショ</t>
    </rPh>
    <phoneticPr fontId="6"/>
  </si>
  <si>
    <t>　１．福祉型　　２．医療型　　３．福祉型（強化）</t>
    <rPh sb="3" eb="6">
      <t>フクシガタ</t>
    </rPh>
    <rPh sb="10" eb="12">
      <t>イリョウ</t>
    </rPh>
    <rPh sb="12" eb="13">
      <t>ガタ</t>
    </rPh>
    <rPh sb="17" eb="20">
      <t>フクシガタ</t>
    </rPh>
    <rPh sb="21" eb="23">
      <t>キョウカ</t>
    </rPh>
    <phoneticPr fontId="6"/>
  </si>
  <si>
    <t>定員超過</t>
    <phoneticPr fontId="6"/>
  </si>
  <si>
    <t>職員欠如</t>
    <phoneticPr fontId="6"/>
  </si>
  <si>
    <t>大規模減算</t>
    <rPh sb="0" eb="3">
      <t>ダイキボ</t>
    </rPh>
    <rPh sb="3" eb="5">
      <t>ゲンザン</t>
    </rPh>
    <phoneticPr fontId="6"/>
  </si>
  <si>
    <t>常勤看護職員等配置</t>
    <rPh sb="0" eb="2">
      <t>ジョウキン</t>
    </rPh>
    <rPh sb="2" eb="4">
      <t>カンゴ</t>
    </rPh>
    <rPh sb="4" eb="6">
      <t>ショクイン</t>
    </rPh>
    <rPh sb="6" eb="7">
      <t>トウ</t>
    </rPh>
    <rPh sb="7" eb="9">
      <t>ハイチ</t>
    </rPh>
    <phoneticPr fontId="6"/>
  </si>
  <si>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6"/>
  </si>
  <si>
    <t>単独型加算</t>
    <rPh sb="0" eb="2">
      <t>タンドク</t>
    </rPh>
    <rPh sb="2" eb="3">
      <t>ガタ</t>
    </rPh>
    <rPh sb="3" eb="5">
      <t>カサン</t>
    </rPh>
    <phoneticPr fontId="6"/>
  </si>
  <si>
    <t>医療連携体制加算（Ⅸ）</t>
    <phoneticPr fontId="6"/>
  </si>
  <si>
    <t>栄養士配置</t>
    <rPh sb="0" eb="2">
      <t>エイヨウ</t>
    </rPh>
    <rPh sb="2" eb="3">
      <t>シ</t>
    </rPh>
    <rPh sb="3" eb="5">
      <t>ハイチ</t>
    </rPh>
    <phoneticPr fontId="6"/>
  </si>
  <si>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6"/>
  </si>
  <si>
    <t>食事提供体制</t>
    <rPh sb="0" eb="2">
      <t>ショクジ</t>
    </rPh>
    <rPh sb="2" eb="4">
      <t>テイキョウ</t>
    </rPh>
    <rPh sb="4" eb="6">
      <t>タイセイ</t>
    </rPh>
    <phoneticPr fontId="6"/>
  </si>
  <si>
    <t>送迎体制</t>
    <rPh sb="0" eb="2">
      <t>ソウゲイ</t>
    </rPh>
    <rPh sb="2" eb="4">
      <t>タイセイ</t>
    </rPh>
    <phoneticPr fontId="6"/>
  </si>
  <si>
    <t>日中活動支援体制</t>
    <rPh sb="0" eb="2">
      <t>ニッチュウ</t>
    </rPh>
    <rPh sb="2" eb="4">
      <t>カツドウ</t>
    </rPh>
    <rPh sb="4" eb="6">
      <t>シエン</t>
    </rPh>
    <rPh sb="6" eb="8">
      <t>タイセイ</t>
    </rPh>
    <phoneticPr fontId="6"/>
  </si>
  <si>
    <t>１．なし　　２．Ⅰ・イ　　４．Ⅲ　　５．Ⅳ　　７．Ⅰ・ロ</t>
    <phoneticPr fontId="6"/>
  </si>
  <si>
    <t>共生型サービス対象区分</t>
    <rPh sb="0" eb="3">
      <t>キョウセイガタ</t>
    </rPh>
    <rPh sb="7" eb="9">
      <t>タイショウ</t>
    </rPh>
    <rPh sb="9" eb="11">
      <t>クブン</t>
    </rPh>
    <phoneticPr fontId="6"/>
  </si>
  <si>
    <t>福祉専門職員配置等（※5）</t>
    <rPh sb="0" eb="2">
      <t>フクシ</t>
    </rPh>
    <rPh sb="2" eb="4">
      <t>センモン</t>
    </rPh>
    <rPh sb="4" eb="6">
      <t>ショクイン</t>
    </rPh>
    <rPh sb="6" eb="8">
      <t>ハイチ</t>
    </rPh>
    <rPh sb="8" eb="9">
      <t>トウ</t>
    </rPh>
    <phoneticPr fontId="6"/>
  </si>
  <si>
    <t>　１．なし　　２．Ⅰ　　３．Ⅱ</t>
    <phoneticPr fontId="6"/>
  </si>
  <si>
    <t>　</t>
    <phoneticPr fontId="3"/>
  </si>
  <si>
    <t>　　２　資格等を求める配置については、配置する職員の資格等を証明する書類を添付してください。</t>
    <phoneticPr fontId="3"/>
  </si>
  <si>
    <t>経験年数</t>
    <rPh sb="0" eb="2">
      <t>ケイケン</t>
    </rPh>
    <rPh sb="2" eb="4">
      <t>ネンスウ</t>
    </rPh>
    <phoneticPr fontId="3"/>
  </si>
  <si>
    <r>
      <t>　</t>
    </r>
    <r>
      <rPr>
        <sz val="11"/>
        <color theme="1"/>
        <rFont val="HGｺﾞｼｯｸM"/>
        <family val="3"/>
        <charset val="128"/>
      </rPr>
      <t>　職業指導員氏名</t>
    </r>
    <rPh sb="2" eb="4">
      <t>ショクギョウ</t>
    </rPh>
    <rPh sb="4" eb="7">
      <t>シドウイン</t>
    </rPh>
    <rPh sb="7" eb="9">
      <t>シメイ</t>
    </rPh>
    <phoneticPr fontId="6"/>
  </si>
  <si>
    <t>　１　新規　　　　　　２　変更　　　　　　３　終了</t>
    <phoneticPr fontId="6"/>
  </si>
  <si>
    <t>　２　異動区分</t>
    <rPh sb="3" eb="5">
      <t>イドウ</t>
    </rPh>
    <rPh sb="5" eb="7">
      <t>クブン</t>
    </rPh>
    <phoneticPr fontId="6"/>
  </si>
  <si>
    <t>　１　事業所・施設の名称</t>
    <rPh sb="3" eb="6">
      <t>ジギョウショ</t>
    </rPh>
    <rPh sb="7" eb="9">
      <t>シセツ</t>
    </rPh>
    <rPh sb="10" eb="12">
      <t>メイショウ</t>
    </rPh>
    <phoneticPr fontId="6"/>
  </si>
  <si>
    <t>日中活動支援加算に関する届出書</t>
    <rPh sb="0" eb="6">
      <t>ニッチュウカツドウシエン</t>
    </rPh>
    <phoneticPr fontId="6"/>
  </si>
  <si>
    <t>（別紙61）</t>
    <rPh sb="1" eb="3">
      <t>ベッシ</t>
    </rPh>
    <phoneticPr fontId="19"/>
  </si>
  <si>
    <t>※　○：必須書類　△：加算等を算定する場合に提出が必要な書類</t>
    <phoneticPr fontId="3"/>
  </si>
  <si>
    <t>別紙</t>
    <rPh sb="0" eb="2">
      <t>ベッシ</t>
    </rPh>
    <phoneticPr fontId="6"/>
  </si>
  <si>
    <t>　　　　　　　　　　　　　　　　　　　　　　　　　サービス等の種類
　　提出する書類</t>
    <phoneticPr fontId="3"/>
  </si>
  <si>
    <t>障害福祉サービス</t>
    <rPh sb="0" eb="2">
      <t>ショウガイ</t>
    </rPh>
    <rPh sb="2" eb="4">
      <t>フクシ</t>
    </rPh>
    <phoneticPr fontId="6"/>
  </si>
  <si>
    <r>
      <t>共同生活援助</t>
    </r>
    <r>
      <rPr>
        <sz val="8"/>
        <color theme="1"/>
        <rFont val="ＭＳ Ｐゴシック"/>
        <family val="3"/>
        <charset val="128"/>
      </rPr>
      <t xml:space="preserve">(訓練給付) </t>
    </r>
    <rPh sb="0" eb="2">
      <t>キョウドウ</t>
    </rPh>
    <rPh sb="2" eb="4">
      <t>セイカツ</t>
    </rPh>
    <rPh sb="4" eb="6">
      <t>エンジョ</t>
    </rPh>
    <rPh sb="7" eb="9">
      <t>クンレン</t>
    </rPh>
    <rPh sb="9" eb="11">
      <t>キュウフ</t>
    </rPh>
    <phoneticPr fontId="6"/>
  </si>
  <si>
    <t>介護給付費等の算定に係る体制等状況一覧表</t>
    <phoneticPr fontId="6"/>
  </si>
  <si>
    <t>勤務形態一覧表</t>
    <phoneticPr fontId="6"/>
  </si>
  <si>
    <t>3-1</t>
    <phoneticPr fontId="3"/>
  </si>
  <si>
    <t>特定事業所加算（居宅介護事業所）</t>
    <rPh sb="0" eb="2">
      <t>トクテイ</t>
    </rPh>
    <rPh sb="2" eb="4">
      <t>ジギョウ</t>
    </rPh>
    <rPh sb="4" eb="5">
      <t>ショ</t>
    </rPh>
    <rPh sb="5" eb="7">
      <t>カサン</t>
    </rPh>
    <rPh sb="8" eb="10">
      <t>キョタク</t>
    </rPh>
    <rPh sb="10" eb="12">
      <t>カイゴ</t>
    </rPh>
    <rPh sb="12" eb="14">
      <t>ジギョウ</t>
    </rPh>
    <rPh sb="14" eb="15">
      <t>ショ</t>
    </rPh>
    <phoneticPr fontId="137"/>
  </si>
  <si>
    <t>△</t>
  </si>
  <si>
    <t>3-2</t>
  </si>
  <si>
    <t>特定事業所加算（重度訪問介護事業所）</t>
    <rPh sb="0" eb="2">
      <t>トクテイ</t>
    </rPh>
    <rPh sb="2" eb="4">
      <t>ジギョウ</t>
    </rPh>
    <rPh sb="4" eb="5">
      <t>ショ</t>
    </rPh>
    <rPh sb="5" eb="7">
      <t>カサン</t>
    </rPh>
    <rPh sb="8" eb="10">
      <t>ジュウド</t>
    </rPh>
    <rPh sb="10" eb="12">
      <t>ホウモン</t>
    </rPh>
    <rPh sb="12" eb="14">
      <t>カイゴ</t>
    </rPh>
    <rPh sb="14" eb="16">
      <t>ジギョウ</t>
    </rPh>
    <rPh sb="16" eb="17">
      <t>ショ</t>
    </rPh>
    <phoneticPr fontId="137"/>
  </si>
  <si>
    <t>3-3</t>
  </si>
  <si>
    <t>特定事業所加算（同行援護事業所）</t>
    <rPh sb="0" eb="2">
      <t>トクテイ</t>
    </rPh>
    <rPh sb="2" eb="4">
      <t>ジギョウ</t>
    </rPh>
    <rPh sb="4" eb="5">
      <t>ショ</t>
    </rPh>
    <rPh sb="5" eb="7">
      <t>カサン</t>
    </rPh>
    <rPh sb="8" eb="10">
      <t>ドウコウ</t>
    </rPh>
    <rPh sb="10" eb="12">
      <t>エンゴ</t>
    </rPh>
    <rPh sb="12" eb="14">
      <t>ジギョウ</t>
    </rPh>
    <rPh sb="14" eb="15">
      <t>ショ</t>
    </rPh>
    <phoneticPr fontId="137"/>
  </si>
  <si>
    <t>3-4</t>
  </si>
  <si>
    <t>特定事業所加算（行動援護事業所）</t>
    <rPh sb="0" eb="2">
      <t>トクテイ</t>
    </rPh>
    <rPh sb="2" eb="4">
      <t>ジギョウ</t>
    </rPh>
    <rPh sb="4" eb="5">
      <t>ショ</t>
    </rPh>
    <rPh sb="5" eb="7">
      <t>カサン</t>
    </rPh>
    <rPh sb="8" eb="10">
      <t>コウドウ</t>
    </rPh>
    <rPh sb="10" eb="12">
      <t>エンゴ</t>
    </rPh>
    <rPh sb="12" eb="14">
      <t>ジギョウ</t>
    </rPh>
    <rPh sb="14" eb="15">
      <t>ショ</t>
    </rPh>
    <phoneticPr fontId="137"/>
  </si>
  <si>
    <t>延長支援加算</t>
    <rPh sb="0" eb="2">
      <t>エンチョウ</t>
    </rPh>
    <rPh sb="2" eb="4">
      <t>シエン</t>
    </rPh>
    <rPh sb="4" eb="6">
      <t>カサン</t>
    </rPh>
    <phoneticPr fontId="6"/>
  </si>
  <si>
    <t>リハビリテーション加算（生活介護）</t>
    <rPh sb="9" eb="11">
      <t>カサン</t>
    </rPh>
    <rPh sb="12" eb="14">
      <t>セイカツ</t>
    </rPh>
    <rPh sb="14" eb="16">
      <t>カイゴ</t>
    </rPh>
    <phoneticPr fontId="6"/>
  </si>
  <si>
    <t>入浴支援加算</t>
    <phoneticPr fontId="3"/>
  </si>
  <si>
    <t>夜勤職員配置体制加算</t>
    <rPh sb="0" eb="2">
      <t>ヤキン</t>
    </rPh>
    <rPh sb="2" eb="4">
      <t>ショクイン</t>
    </rPh>
    <rPh sb="4" eb="6">
      <t>ハイチ</t>
    </rPh>
    <rPh sb="6" eb="8">
      <t>タイセイ</t>
    </rPh>
    <rPh sb="8" eb="10">
      <t>カサン</t>
    </rPh>
    <phoneticPr fontId="6"/>
  </si>
  <si>
    <t>夜間看護体制加算</t>
    <rPh sb="0" eb="2">
      <t>ヤカン</t>
    </rPh>
    <rPh sb="2" eb="4">
      <t>カンゴ</t>
    </rPh>
    <rPh sb="4" eb="6">
      <t>タイセイ</t>
    </rPh>
    <rPh sb="6" eb="8">
      <t>カサン</t>
    </rPh>
    <phoneticPr fontId="6"/>
  </si>
  <si>
    <t>障害者支援施設等感染対策向上加算</t>
    <phoneticPr fontId="3"/>
  </si>
  <si>
    <t>△</t>
    <phoneticPr fontId="3"/>
  </si>
  <si>
    <t>地域移行支援体制加算</t>
    <phoneticPr fontId="3"/>
  </si>
  <si>
    <t>通院支援加算</t>
    <phoneticPr fontId="3"/>
  </si>
  <si>
    <t>口腔衛生管理体制加算</t>
    <phoneticPr fontId="3"/>
  </si>
  <si>
    <t>リハビリテーション加算（自立訓練（機能訓練））</t>
    <phoneticPr fontId="6"/>
  </si>
  <si>
    <t>個別計画訓練支援加算</t>
    <phoneticPr fontId="6"/>
  </si>
  <si>
    <t>地域移行支援体制強化加算・通勤者生活支援加算</t>
    <phoneticPr fontId="6"/>
  </si>
  <si>
    <t>夜間支援等体制加算（宿泊型自立訓練）</t>
    <rPh sb="4" eb="5">
      <t>トウ</t>
    </rPh>
    <phoneticPr fontId="6"/>
  </si>
  <si>
    <t>記入例</t>
    <rPh sb="0" eb="3">
      <t>キニュウレイ</t>
    </rPh>
    <phoneticPr fontId="6"/>
  </si>
  <si>
    <t>記入例(注釈付)</t>
    <rPh sb="0" eb="3">
      <t>キニュウレイ</t>
    </rPh>
    <rPh sb="4" eb="7">
      <t>チュウシャクツキ</t>
    </rPh>
    <phoneticPr fontId="6"/>
  </si>
  <si>
    <t>基本報酬の算定区分（就労移行支援（サービス費Ⅰ））</t>
    <rPh sb="10" eb="12">
      <t>シュウロウ</t>
    </rPh>
    <rPh sb="12" eb="14">
      <t>イコウ</t>
    </rPh>
    <rPh sb="14" eb="16">
      <t>シエン</t>
    </rPh>
    <rPh sb="21" eb="22">
      <t>ヒ</t>
    </rPh>
    <phoneticPr fontId="6"/>
  </si>
  <si>
    <t>18-2</t>
    <phoneticPr fontId="3"/>
  </si>
  <si>
    <t>（別添）就労定着者の状況</t>
    <rPh sb="1" eb="3">
      <t>ベッテン</t>
    </rPh>
    <phoneticPr fontId="3"/>
  </si>
  <si>
    <t>基本報酬の算定区分（就労移行支援（サービス費Ⅱ））</t>
    <rPh sb="10" eb="12">
      <t>シュウロウ</t>
    </rPh>
    <rPh sb="12" eb="14">
      <t>イコウ</t>
    </rPh>
    <rPh sb="14" eb="16">
      <t>シエン</t>
    </rPh>
    <rPh sb="21" eb="22">
      <t>ヒ</t>
    </rPh>
    <phoneticPr fontId="6"/>
  </si>
  <si>
    <t>19-2</t>
    <phoneticPr fontId="3"/>
  </si>
  <si>
    <t>移行準備支援体制加算</t>
    <rPh sb="0" eb="2">
      <t>イコウ</t>
    </rPh>
    <rPh sb="2" eb="4">
      <t>ジュンビ</t>
    </rPh>
    <rPh sb="4" eb="6">
      <t>シエン</t>
    </rPh>
    <rPh sb="6" eb="8">
      <t>タイセイ</t>
    </rPh>
    <rPh sb="8" eb="10">
      <t>カサン</t>
    </rPh>
    <phoneticPr fontId="6"/>
  </si>
  <si>
    <t>就労支援関係研修修了加算</t>
    <rPh sb="0" eb="2">
      <t>シュウロウ</t>
    </rPh>
    <rPh sb="2" eb="4">
      <t>シエン</t>
    </rPh>
    <rPh sb="4" eb="6">
      <t>カンケイ</t>
    </rPh>
    <rPh sb="6" eb="8">
      <t>ケンシュウ</t>
    </rPh>
    <rPh sb="8" eb="10">
      <t>シュウリョウ</t>
    </rPh>
    <rPh sb="10" eb="12">
      <t>カサン</t>
    </rPh>
    <phoneticPr fontId="6"/>
  </si>
  <si>
    <t>基本報酬の算定区分（就労継続支援Ａ型）</t>
    <rPh sb="10" eb="12">
      <t>シュウロウ</t>
    </rPh>
    <rPh sb="12" eb="14">
      <t>ケイゾク</t>
    </rPh>
    <rPh sb="14" eb="16">
      <t>シエン</t>
    </rPh>
    <phoneticPr fontId="6"/>
  </si>
  <si>
    <t>22-2</t>
    <phoneticPr fontId="3"/>
  </si>
  <si>
    <t>（別添）スコア表(全体）</t>
    <rPh sb="9" eb="11">
      <t>ゼンタイ</t>
    </rPh>
    <phoneticPr fontId="3"/>
  </si>
  <si>
    <t>就労移行支援体制加算（就労継続支援Ａ型）</t>
    <phoneticPr fontId="3"/>
  </si>
  <si>
    <t>賃金向上達成指導員配置加算</t>
    <phoneticPr fontId="6"/>
  </si>
  <si>
    <t>基本報酬の算定区分（就労継続支援Ｂ型）</t>
    <rPh sb="10" eb="12">
      <t>シュウロウ</t>
    </rPh>
    <rPh sb="12" eb="14">
      <t>ケイゾク</t>
    </rPh>
    <rPh sb="14" eb="16">
      <t>シエン</t>
    </rPh>
    <rPh sb="17" eb="18">
      <t>ガタ</t>
    </rPh>
    <phoneticPr fontId="6"/>
  </si>
  <si>
    <t>25-2</t>
    <phoneticPr fontId="3"/>
  </si>
  <si>
    <t>（別添）ピアサポーターの配置に関する届出書</t>
    <phoneticPr fontId="3"/>
  </si>
  <si>
    <t>就労移行支援体制加算（就労継続支援Ｂ型）</t>
    <phoneticPr fontId="3"/>
  </si>
  <si>
    <t>目標工賃達成指導員加算</t>
    <rPh sb="0" eb="2">
      <t>モクヒョウ</t>
    </rPh>
    <rPh sb="2" eb="4">
      <t>コウチン</t>
    </rPh>
    <rPh sb="4" eb="6">
      <t>タッセイ</t>
    </rPh>
    <rPh sb="6" eb="9">
      <t>シドウイン</t>
    </rPh>
    <rPh sb="9" eb="11">
      <t>カサン</t>
    </rPh>
    <phoneticPr fontId="6"/>
  </si>
  <si>
    <t>目標工賃達成加算</t>
    <phoneticPr fontId="3"/>
  </si>
  <si>
    <t>基本報酬の算定区分（就労定着支援）</t>
    <rPh sb="10" eb="12">
      <t>シュウロウ</t>
    </rPh>
    <rPh sb="12" eb="14">
      <t>テイチャク</t>
    </rPh>
    <rPh sb="14" eb="16">
      <t>シエン</t>
    </rPh>
    <phoneticPr fontId="6"/>
  </si>
  <si>
    <t>29-2</t>
    <phoneticPr fontId="3"/>
  </si>
  <si>
    <t>（別添１）就労継続者の状況</t>
    <rPh sb="7" eb="10">
      <t>ケイゾクシャ</t>
    </rPh>
    <rPh sb="11" eb="13">
      <t>ジョウキョウ</t>
    </rPh>
    <phoneticPr fontId="3"/>
  </si>
  <si>
    <t>29-3</t>
    <phoneticPr fontId="3"/>
  </si>
  <si>
    <t>（別添２）就労継続者の状況（新規指定の場合）</t>
    <rPh sb="14" eb="16">
      <t>シンキ</t>
    </rPh>
    <rPh sb="16" eb="18">
      <t>シテイ</t>
    </rPh>
    <rPh sb="19" eb="21">
      <t>バアイ</t>
    </rPh>
    <phoneticPr fontId="3"/>
  </si>
  <si>
    <t>就労定着実績体制加算</t>
    <phoneticPr fontId="6"/>
  </si>
  <si>
    <t>ピアサポート体制加算</t>
    <phoneticPr fontId="3"/>
  </si>
  <si>
    <t>居住支援連携体制加算</t>
    <phoneticPr fontId="3"/>
  </si>
  <si>
    <t>通勤者生活支援加算（共同生活援助）</t>
    <rPh sb="0" eb="3">
      <t>ツウキンシャ</t>
    </rPh>
    <rPh sb="3" eb="5">
      <t>セイカツ</t>
    </rPh>
    <rPh sb="5" eb="7">
      <t>シエン</t>
    </rPh>
    <rPh sb="7" eb="9">
      <t>カサン</t>
    </rPh>
    <rPh sb="10" eb="12">
      <t>キョウドウ</t>
    </rPh>
    <rPh sb="12" eb="14">
      <t>セイカツ</t>
    </rPh>
    <rPh sb="14" eb="16">
      <t>エンジョ</t>
    </rPh>
    <phoneticPr fontId="6"/>
  </si>
  <si>
    <t>夜間支援体制加算</t>
    <rPh sb="0" eb="2">
      <t>ヤカン</t>
    </rPh>
    <rPh sb="2" eb="4">
      <t>シエン</t>
    </rPh>
    <rPh sb="4" eb="6">
      <t>タイセイ</t>
    </rPh>
    <rPh sb="6" eb="8">
      <t>カサン</t>
    </rPh>
    <phoneticPr fontId="6"/>
  </si>
  <si>
    <t>記入例(注釈付)</t>
    <rPh sb="0" eb="3">
      <t>キニュウレイ</t>
    </rPh>
    <rPh sb="4" eb="7">
      <t>チュウシャクツ</t>
    </rPh>
    <phoneticPr fontId="6"/>
  </si>
  <si>
    <t>重度障害者支援加算（共同生活援助）</t>
    <phoneticPr fontId="6"/>
  </si>
  <si>
    <t>夜勤職員加配加算</t>
  </si>
  <si>
    <t>医療的ケア対応支援加算</t>
    <phoneticPr fontId="3"/>
  </si>
  <si>
    <t>強度行動障害者体験利用加算</t>
    <phoneticPr fontId="3"/>
  </si>
  <si>
    <t>ピアサポート実施加算（共同生活援助）</t>
    <phoneticPr fontId="3"/>
  </si>
  <si>
    <t>退居後ピアサポート実施加算</t>
    <phoneticPr fontId="3"/>
  </si>
  <si>
    <t>人員配置体制加算（共同生活援助）</t>
    <rPh sb="0" eb="2">
      <t>ジンイン</t>
    </rPh>
    <rPh sb="2" eb="4">
      <t>ハイチ</t>
    </rPh>
    <rPh sb="4" eb="6">
      <t>タイセイ</t>
    </rPh>
    <rPh sb="6" eb="8">
      <t>カサン</t>
    </rPh>
    <rPh sb="9" eb="11">
      <t>キョウドウ</t>
    </rPh>
    <rPh sb="11" eb="13">
      <t>セイカツ</t>
    </rPh>
    <rPh sb="13" eb="15">
      <t>エンジョ</t>
    </rPh>
    <phoneticPr fontId="6"/>
  </si>
  <si>
    <t>41-2</t>
    <phoneticPr fontId="3"/>
  </si>
  <si>
    <t>別添参考様式（人員配置体制確認表）</t>
    <phoneticPr fontId="3"/>
  </si>
  <si>
    <t>41-3</t>
    <phoneticPr fontId="3"/>
  </si>
  <si>
    <t>参考表</t>
    <phoneticPr fontId="3"/>
  </si>
  <si>
    <t>自立生活支援加算（Ⅲ）</t>
    <phoneticPr fontId="3"/>
  </si>
  <si>
    <t>42-2</t>
    <phoneticPr fontId="3"/>
  </si>
  <si>
    <t xml:space="preserve">別紙　参考書類 </t>
    <phoneticPr fontId="3"/>
  </si>
  <si>
    <t>地域生活支援拠点等に関連する加算</t>
    <phoneticPr fontId="3"/>
  </si>
  <si>
    <t>人員配置体制加算（生活介護・療養介護）</t>
    <rPh sb="0" eb="2">
      <t>ジンイン</t>
    </rPh>
    <rPh sb="2" eb="4">
      <t>ハイチ</t>
    </rPh>
    <rPh sb="4" eb="6">
      <t>タイセイ</t>
    </rPh>
    <rPh sb="6" eb="8">
      <t>カサン</t>
    </rPh>
    <rPh sb="9" eb="11">
      <t>セイカツ</t>
    </rPh>
    <rPh sb="11" eb="13">
      <t>カイゴ</t>
    </rPh>
    <rPh sb="14" eb="16">
      <t>リョウヨウ</t>
    </rPh>
    <rPh sb="16" eb="18">
      <t>カイゴ</t>
    </rPh>
    <phoneticPr fontId="6"/>
  </si>
  <si>
    <t>福祉専門職配置等加算</t>
    <rPh sb="0" eb="2">
      <t>フクシ</t>
    </rPh>
    <rPh sb="2" eb="5">
      <t>センモンショク</t>
    </rPh>
    <rPh sb="5" eb="7">
      <t>ハイチ</t>
    </rPh>
    <rPh sb="7" eb="8">
      <t>トウ</t>
    </rPh>
    <rPh sb="8" eb="10">
      <t>カサン</t>
    </rPh>
    <phoneticPr fontId="6"/>
  </si>
  <si>
    <t>45-2</t>
    <phoneticPr fontId="6"/>
  </si>
  <si>
    <t>福祉専門職配置等加算（共生型短期入所）</t>
    <rPh sb="0" eb="2">
      <t>フクシ</t>
    </rPh>
    <rPh sb="2" eb="5">
      <t>センモンショク</t>
    </rPh>
    <rPh sb="5" eb="7">
      <t>ハイチ</t>
    </rPh>
    <rPh sb="7" eb="8">
      <t>トウ</t>
    </rPh>
    <rPh sb="8" eb="10">
      <t>カサン</t>
    </rPh>
    <rPh sb="11" eb="14">
      <t>キョウセイガタ</t>
    </rPh>
    <rPh sb="14" eb="16">
      <t>タンキ</t>
    </rPh>
    <rPh sb="16" eb="18">
      <t>ニュウショ</t>
    </rPh>
    <phoneticPr fontId="6"/>
  </si>
  <si>
    <t>就労移行支援体制加算（生活介護・自立訓練）</t>
    <rPh sb="0" eb="2">
      <t>シュウロウ</t>
    </rPh>
    <rPh sb="2" eb="4">
      <t>イコウ</t>
    </rPh>
    <rPh sb="4" eb="6">
      <t>シエン</t>
    </rPh>
    <rPh sb="6" eb="8">
      <t>タイセイ</t>
    </rPh>
    <rPh sb="8" eb="10">
      <t>カサン</t>
    </rPh>
    <phoneticPr fontId="6"/>
  </si>
  <si>
    <t>常勤看護職員等配置加算・看護職員配置加算</t>
    <phoneticPr fontId="6"/>
  </si>
  <si>
    <t>48-1</t>
    <phoneticPr fontId="3"/>
  </si>
  <si>
    <t>視覚・聴覚言語障害者支援体制加算(Ⅰ)</t>
    <phoneticPr fontId="6"/>
  </si>
  <si>
    <t>48-2</t>
    <phoneticPr fontId="3"/>
  </si>
  <si>
    <t>視覚・聴覚言語障害者支援体制加算(Ⅱ)</t>
    <phoneticPr fontId="3"/>
  </si>
  <si>
    <t>高次脳機能障害者支援体制加算</t>
    <phoneticPr fontId="3"/>
  </si>
  <si>
    <t>送迎加算</t>
    <rPh sb="0" eb="2">
      <t>ソウゲイ</t>
    </rPh>
    <rPh sb="2" eb="4">
      <t>カサン</t>
    </rPh>
    <phoneticPr fontId="6"/>
  </si>
  <si>
    <t>食事提供体制加算</t>
    <phoneticPr fontId="6"/>
  </si>
  <si>
    <t>サービス管理責任者配置等加算（共生型事業所）</t>
    <rPh sb="4" eb="6">
      <t>カンリ</t>
    </rPh>
    <rPh sb="6" eb="9">
      <t>セキニンシャ</t>
    </rPh>
    <rPh sb="9" eb="11">
      <t>ハイチ</t>
    </rPh>
    <rPh sb="11" eb="12">
      <t>トウ</t>
    </rPh>
    <rPh sb="12" eb="14">
      <t>カサン</t>
    </rPh>
    <rPh sb="15" eb="18">
      <t>キョウセイガタ</t>
    </rPh>
    <rPh sb="18" eb="21">
      <t>ジギョウショ</t>
    </rPh>
    <phoneticPr fontId="6"/>
  </si>
  <si>
    <t>重度障害者支援加算（Ⅰ）（施設入所）</t>
    <rPh sb="13" eb="15">
      <t>シセツ</t>
    </rPh>
    <rPh sb="15" eb="17">
      <t>ニュウショ</t>
    </rPh>
    <phoneticPr fontId="6"/>
  </si>
  <si>
    <t>54</t>
    <phoneticPr fontId="3"/>
  </si>
  <si>
    <t>重度障害者支援加算（Ⅱ・Ⅲ）（生活介護・施設入所）</t>
    <rPh sb="0" eb="2">
      <t>ジュウド</t>
    </rPh>
    <rPh sb="2" eb="5">
      <t>ショウガイシャ</t>
    </rPh>
    <rPh sb="5" eb="7">
      <t>シエン</t>
    </rPh>
    <rPh sb="7" eb="9">
      <t>カサン</t>
    </rPh>
    <rPh sb="15" eb="17">
      <t>セイカツ</t>
    </rPh>
    <rPh sb="17" eb="19">
      <t>カイゴ</t>
    </rPh>
    <rPh sb="20" eb="22">
      <t>シセツ</t>
    </rPh>
    <rPh sb="22" eb="24">
      <t>ニュウショ</t>
    </rPh>
    <phoneticPr fontId="6"/>
  </si>
  <si>
    <t>重度障害者支援加算（短期入所）</t>
    <rPh sb="0" eb="2">
      <t>ジュウド</t>
    </rPh>
    <rPh sb="2" eb="5">
      <t>ショウガイシャ</t>
    </rPh>
    <rPh sb="5" eb="7">
      <t>シエン</t>
    </rPh>
    <rPh sb="7" eb="9">
      <t>カサン</t>
    </rPh>
    <rPh sb="10" eb="12">
      <t>タンキ</t>
    </rPh>
    <rPh sb="12" eb="14">
      <t>ニュウショ</t>
    </rPh>
    <phoneticPr fontId="6"/>
  </si>
  <si>
    <t>栄養士配置加算</t>
    <rPh sb="0" eb="3">
      <t>エイヨウシ</t>
    </rPh>
    <rPh sb="3" eb="5">
      <t>ハイチ</t>
    </rPh>
    <rPh sb="5" eb="7">
      <t>カサン</t>
    </rPh>
    <phoneticPr fontId="6"/>
  </si>
  <si>
    <t>栄養マネジメント加算</t>
    <rPh sb="0" eb="2">
      <t>エイヨウ</t>
    </rPh>
    <rPh sb="8" eb="10">
      <t>カサン</t>
    </rPh>
    <phoneticPr fontId="6"/>
  </si>
  <si>
    <t>医療連携体制加算（Ⅶ）又は（Ⅸ）</t>
    <rPh sb="0" eb="2">
      <t>イリョウ</t>
    </rPh>
    <rPh sb="2" eb="4">
      <t>レンケイ</t>
    </rPh>
    <rPh sb="4" eb="6">
      <t>タイセイ</t>
    </rPh>
    <rPh sb="6" eb="8">
      <t>カサン</t>
    </rPh>
    <rPh sb="11" eb="12">
      <t>マタ</t>
    </rPh>
    <phoneticPr fontId="6"/>
  </si>
  <si>
    <t>地域生活移行個別支援特別加算</t>
  </si>
  <si>
    <t>精神障害者地域移行特別加算</t>
    <phoneticPr fontId="6"/>
  </si>
  <si>
    <t>強度行動障害者地域移行特別加算</t>
    <phoneticPr fontId="6"/>
  </si>
  <si>
    <t>日中活動支援加算</t>
    <phoneticPr fontId="3"/>
  </si>
  <si>
    <t>介護給付費等の算定に係る体制等の届出に関する添付書類一覧表（令和８年８月～）</t>
    <rPh sb="0" eb="2">
      <t>カイゴ</t>
    </rPh>
    <rPh sb="2" eb="4">
      <t>キュウフ</t>
    </rPh>
    <rPh sb="4" eb="5">
      <t>ヒ</t>
    </rPh>
    <rPh sb="5" eb="6">
      <t>トウ</t>
    </rPh>
    <rPh sb="7" eb="9">
      <t>サンテイ</t>
    </rPh>
    <rPh sb="10" eb="11">
      <t>カカ</t>
    </rPh>
    <rPh sb="12" eb="14">
      <t>タイセイ</t>
    </rPh>
    <rPh sb="14" eb="15">
      <t>トウ</t>
    </rPh>
    <rPh sb="16" eb="18">
      <t>トドケデ</t>
    </rPh>
    <rPh sb="19" eb="20">
      <t>カン</t>
    </rPh>
    <rPh sb="22" eb="24">
      <t>テンプ</t>
    </rPh>
    <rPh sb="24" eb="26">
      <t>ショルイ</t>
    </rPh>
    <rPh sb="26" eb="28">
      <t>イチラン</t>
    </rPh>
    <rPh sb="28" eb="29">
      <t>ヒョウ</t>
    </rPh>
    <rPh sb="30" eb="32">
      <t>レイワ</t>
    </rPh>
    <rPh sb="33" eb="34">
      <t>ネン</t>
    </rPh>
    <rPh sb="35" eb="36">
      <t>ガツ</t>
    </rPh>
    <phoneticPr fontId="6"/>
  </si>
  <si>
    <t>　書類の記号に応じて届出書を作成し、加算算定に必要な書類(修了証等)を添えて提出してください。</t>
    <rPh sb="1" eb="3">
      <t>ショルイ</t>
    </rPh>
    <rPh sb="4" eb="6">
      <t>キゴウ</t>
    </rPh>
    <rPh sb="7" eb="8">
      <t>オウ</t>
    </rPh>
    <rPh sb="10" eb="13">
      <t>トドケデショ</t>
    </rPh>
    <rPh sb="14" eb="16">
      <t>サクセイ</t>
    </rPh>
    <rPh sb="18" eb="20">
      <t>カサン</t>
    </rPh>
    <rPh sb="20" eb="22">
      <t>サンテイ</t>
    </rPh>
    <rPh sb="23" eb="25">
      <t>ヒツヨウ</t>
    </rPh>
    <rPh sb="26" eb="28">
      <t>ショルイ</t>
    </rPh>
    <rPh sb="29" eb="31">
      <t>シュウリョウ</t>
    </rPh>
    <rPh sb="32" eb="33">
      <t>ナド</t>
    </rPh>
    <rPh sb="35" eb="36">
      <t>ソ</t>
    </rPh>
    <rPh sb="38" eb="40">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</si>
</sst>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_ "/>
    <numFmt numFmtId="177" formatCode="[&lt;=999]000;[&lt;=9999]000\-00;000\-0000"/>
    <numFmt numFmtId="178" formatCode="0.0%"/>
    <numFmt numFmtId="179" formatCode="0.0&quot;人&quot;"/>
    <numFmt numFmtId="180" formatCode="0.00&quot;人&quot;"/>
    <numFmt numFmtId="181" formatCode="0.0"/>
    <numFmt numFmtId="182" formatCode="h:m"/>
    <numFmt numFmtId="183" formatCode="0.0;\0;0.0"/>
    <numFmt numFmtId="184" formatCode="0.000;\0;0.000"/>
    <numFmt numFmtId="185" formatCode="0.0_ ;[Red]\-0.0\ "/>
    <numFmt numFmtId="186" formatCode="0.0_);[Red]\(0.0\)"/>
    <numFmt numFmtId="187" formatCode="0_ ;[Red]\-0\ "/>
    <numFmt numFmtId="188" formatCode="0.00_);[Red]\(0.00\)"/>
    <numFmt numFmtId="189" formatCode="#,##0_ "/>
    <numFmt numFmtId="190" formatCode="#,##0.0_ "/>
    <numFmt numFmtId="191" formatCode="0_ "/>
    <numFmt numFmtId="192" formatCode="###########&quot;人&quot;"/>
    <numFmt numFmtId="193" formatCode="0.0000_ "/>
    <numFmt numFmtId="194" formatCode="##########.###&quot;人&quot;"/>
  </numFmts>
  <fonts count="139" x14ac:knownFonts="1">
    <font>
      <sz val="11"/>
      <color theme="1"/>
      <name val="游ゴシック"/>
      <family val="2"/>
      <charset val="128"/>
      <scheme val="minor"/>
    </font>
    <font>
      <sz val="11"/>
      <name val="ＭＳ Ｐゴシック"/>
      <family val="3"/>
      <charset val="128"/>
    </font>
    <font>
      <b/>
      <sz val="11"/>
      <name val="ＭＳ 明朝"/>
      <family val="1"/>
      <charset val="128"/>
    </font>
    <font>
      <sz val="6"/>
      <name val="游ゴシック"/>
      <family val="2"/>
      <charset val="128"/>
      <scheme val="minor"/>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11"/>
      <color theme="1"/>
      <name val="ＭＳ ゴシック"/>
      <family val="3"/>
      <charset val="128"/>
    </font>
    <font>
      <sz val="11"/>
      <color theme="1"/>
      <name val="ＭＳ Ｐゴシック"/>
      <family val="3"/>
      <charset val="128"/>
    </font>
    <font>
      <sz val="18"/>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1"/>
      <color theme="1"/>
      <name val="游ゴシック"/>
      <family val="3"/>
      <charset val="128"/>
      <scheme val="minor"/>
    </font>
    <font>
      <sz val="10"/>
      <color theme="1"/>
      <name val="ＭＳ ゴシック"/>
      <family val="3"/>
      <charset val="128"/>
    </font>
    <font>
      <sz val="11"/>
      <color rgb="FF0000FF"/>
      <name val="ＭＳ Ｐゴシック"/>
      <family val="3"/>
      <charset val="128"/>
    </font>
    <font>
      <sz val="6"/>
      <name val="游ゴシック"/>
      <family val="3"/>
      <charset val="128"/>
      <scheme val="minor"/>
    </font>
    <font>
      <sz val="11"/>
      <color theme="1"/>
      <name val="游ゴシック"/>
      <family val="2"/>
      <charset val="128"/>
      <scheme val="minor"/>
    </font>
    <font>
      <sz val="12"/>
      <name val="ＭＳ ゴシック"/>
      <family val="3"/>
      <charset val="128"/>
    </font>
    <font>
      <sz val="14"/>
      <name val="ＭＳ ゴシック"/>
      <family val="3"/>
      <charset val="128"/>
    </font>
    <font>
      <sz val="16"/>
      <name val="ＭＳ ゴシック"/>
      <family val="3"/>
      <charset val="128"/>
    </font>
    <font>
      <sz val="14"/>
      <name val="ＭＳ Ｐゴシック"/>
      <family val="3"/>
      <charset val="128"/>
    </font>
    <font>
      <sz val="10"/>
      <name val="ＭＳ ゴシック"/>
      <family val="3"/>
      <charset val="128"/>
    </font>
    <font>
      <sz val="6"/>
      <name val="ＭＳ ゴシック"/>
      <family val="3"/>
      <charset val="128"/>
    </font>
    <font>
      <sz val="11"/>
      <name val="HGSｺﾞｼｯｸM"/>
      <family val="3"/>
      <charset val="128"/>
    </font>
    <font>
      <b/>
      <sz val="14"/>
      <name val="HGSｺﾞｼｯｸM"/>
      <family val="3"/>
      <charset val="128"/>
    </font>
    <font>
      <sz val="10.5"/>
      <name val="HGSｺﾞｼｯｸM"/>
      <family val="3"/>
      <charset val="128"/>
    </font>
    <font>
      <sz val="11"/>
      <color rgb="FFFF0000"/>
      <name val="HGSｺﾞｼｯｸM"/>
      <family val="3"/>
      <charset val="128"/>
    </font>
    <font>
      <sz val="9"/>
      <name val="HGSｺﾞｼｯｸM"/>
      <family val="3"/>
      <charset val="128"/>
    </font>
    <font>
      <sz val="11"/>
      <name val="HGｺﾞｼｯｸM"/>
      <family val="3"/>
      <charset val="128"/>
    </font>
    <font>
      <sz val="12"/>
      <name val="HGｺﾞｼｯｸM"/>
      <family val="3"/>
      <charset val="128"/>
    </font>
    <font>
      <sz val="12"/>
      <name val="ＭＳ Ｐゴシック"/>
      <family val="3"/>
      <charset val="128"/>
    </font>
    <font>
      <sz val="9"/>
      <name val="HGｺﾞｼｯｸM"/>
      <family val="3"/>
      <charset val="128"/>
    </font>
    <font>
      <sz val="9"/>
      <name val="ＭＳ ゴシック"/>
      <family val="3"/>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10"/>
      <color theme="1"/>
      <name val="游ゴシック"/>
      <family val="3"/>
      <charset val="128"/>
      <scheme val="minor"/>
    </font>
    <font>
      <sz val="10"/>
      <color rgb="FFFF0000"/>
      <name val="ＭＳ ゴシック"/>
      <family val="3"/>
      <charset val="128"/>
    </font>
    <font>
      <sz val="9"/>
      <color theme="1"/>
      <name val="ＭＳ ゴシック"/>
      <family val="3"/>
      <charset val="128"/>
    </font>
    <font>
      <sz val="9"/>
      <color theme="1"/>
      <name val="游ゴシック"/>
      <family val="3"/>
      <charset val="128"/>
      <scheme val="minor"/>
    </font>
    <font>
      <sz val="10"/>
      <color rgb="FFFF0000"/>
      <name val="游ゴシック"/>
      <family val="3"/>
      <charset val="128"/>
      <scheme val="minor"/>
    </font>
    <font>
      <sz val="9"/>
      <color indexed="8"/>
      <name val="ＭＳ Ｐゴシック"/>
      <family val="3"/>
      <charset val="128"/>
    </font>
    <font>
      <sz val="11"/>
      <color rgb="FFFF0000"/>
      <name val="游ゴシック"/>
      <family val="3"/>
      <charset val="128"/>
      <scheme val="minor"/>
    </font>
    <font>
      <sz val="9"/>
      <color theme="1"/>
      <name val="ＭＳ Ｐゴシック"/>
      <family val="3"/>
      <charset val="128"/>
    </font>
    <font>
      <sz val="10"/>
      <name val="ＭＳ Ｐゴシック"/>
      <family val="3"/>
      <charset val="128"/>
    </font>
    <font>
      <sz val="10"/>
      <name val="游ゴシック"/>
      <family val="3"/>
      <charset val="128"/>
      <scheme val="minor"/>
    </font>
    <font>
      <sz val="8"/>
      <name val="ＭＳ Ｐゴシック"/>
      <family val="3"/>
      <charset val="128"/>
    </font>
    <font>
      <sz val="9"/>
      <name val="ＭＳ Ｐゴシック"/>
      <family val="3"/>
      <charset val="128"/>
    </font>
    <font>
      <sz val="9"/>
      <color rgb="FFFF0000"/>
      <name val="ＭＳ Ｐゴシック"/>
      <family val="3"/>
      <charset val="128"/>
    </font>
    <font>
      <sz val="10"/>
      <color indexed="8"/>
      <name val="ＭＳ Ｐゴシック"/>
      <family val="3"/>
      <charset val="128"/>
    </font>
    <font>
      <sz val="11"/>
      <color theme="1"/>
      <name val="HGｺﾞｼｯｸM"/>
      <family val="3"/>
      <charset val="128"/>
    </font>
    <font>
      <sz val="12"/>
      <color theme="1"/>
      <name val="HGｺﾞｼｯｸM"/>
      <family val="3"/>
      <charset val="128"/>
    </font>
    <font>
      <b/>
      <sz val="14"/>
      <color theme="1"/>
      <name val="HGｺﾞｼｯｸM"/>
      <family val="3"/>
      <charset val="128"/>
    </font>
    <font>
      <sz val="12"/>
      <color theme="1"/>
      <name val="ＭＳ ゴシック"/>
      <family val="3"/>
      <charset val="128"/>
    </font>
    <font>
      <sz val="9"/>
      <color theme="1"/>
      <name val="HGｺﾞｼｯｸM"/>
      <family val="3"/>
      <charset val="128"/>
    </font>
    <font>
      <sz val="10"/>
      <color indexed="8"/>
      <name val="HGｺﾞｼｯｸM"/>
      <family val="3"/>
      <charset val="128"/>
    </font>
    <font>
      <sz val="12"/>
      <color indexed="8"/>
      <name val="HGｺﾞｼｯｸM"/>
      <family val="3"/>
      <charset val="128"/>
    </font>
    <font>
      <sz val="11"/>
      <color indexed="8"/>
      <name val="HGｺﾞｼｯｸM"/>
      <family val="3"/>
      <charset val="128"/>
    </font>
    <font>
      <sz val="10"/>
      <color theme="1"/>
      <name val="HGｺﾞｼｯｸM"/>
      <family val="3"/>
      <charset val="128"/>
    </font>
    <font>
      <sz val="14"/>
      <name val="HGｺﾞｼｯｸM"/>
      <family val="3"/>
      <charset val="128"/>
    </font>
    <font>
      <b/>
      <sz val="14"/>
      <name val="HGｺﾞｼｯｸM"/>
      <family val="3"/>
      <charset val="128"/>
    </font>
    <font>
      <sz val="11"/>
      <color theme="1"/>
      <name val="HGSｺﾞｼｯｸM"/>
      <family val="3"/>
      <charset val="128"/>
    </font>
    <font>
      <sz val="14"/>
      <name val="HGSｺﾞｼｯｸM"/>
      <family val="3"/>
      <charset val="128"/>
    </font>
    <font>
      <sz val="10"/>
      <color theme="1"/>
      <name val="HGSｺﾞｼｯｸM"/>
      <family val="3"/>
      <charset val="128"/>
    </font>
    <font>
      <sz val="10"/>
      <name val="HGSｺﾞｼｯｸM"/>
      <family val="3"/>
      <charset val="128"/>
    </font>
    <font>
      <sz val="12"/>
      <name val="HGSｺﾞｼｯｸM"/>
      <family val="3"/>
      <charset val="128"/>
    </font>
    <font>
      <sz val="8"/>
      <name val="HGSｺﾞｼｯｸM"/>
      <family val="3"/>
      <charset val="128"/>
    </font>
    <font>
      <sz val="10"/>
      <name val="HGｺﾞｼｯｸM"/>
      <family val="3"/>
      <charset val="128"/>
    </font>
    <font>
      <sz val="8"/>
      <name val="HGｺﾞｼｯｸM"/>
      <family val="3"/>
      <charset val="128"/>
    </font>
    <font>
      <sz val="11"/>
      <color theme="1"/>
      <name val="ＭＳ ゴシック"/>
      <family val="2"/>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b/>
      <sz val="12"/>
      <name val="ＭＳ Ｐゴシック"/>
      <family val="3"/>
      <charset val="128"/>
    </font>
    <font>
      <sz val="6"/>
      <name val="ＭＳ Ｐゴシック"/>
      <family val="2"/>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6"/>
      <color theme="1"/>
      <name val="ＭＳ 明朝"/>
      <family val="1"/>
      <charset val="128"/>
    </font>
    <font>
      <b/>
      <sz val="10"/>
      <color theme="1"/>
      <name val="ＭＳ ゴシック"/>
      <family val="3"/>
      <charset val="128"/>
    </font>
    <font>
      <sz val="6"/>
      <color theme="1"/>
      <name val="ＭＳ ゴシック"/>
      <family val="3"/>
      <charset val="128"/>
    </font>
    <font>
      <b/>
      <sz val="9"/>
      <color rgb="FFFF0000"/>
      <name val="ＭＳ ゴシック"/>
      <family val="3"/>
      <charset val="128"/>
    </font>
    <font>
      <b/>
      <sz val="20"/>
      <color theme="1"/>
      <name val="ＭＳ ゴシック"/>
      <family val="3"/>
      <charset val="128"/>
    </font>
    <font>
      <sz val="10"/>
      <color theme="1"/>
      <name val="Arial"/>
      <family val="2"/>
    </font>
    <font>
      <sz val="8"/>
      <color theme="1"/>
      <name val="ＭＳ 明朝"/>
      <family val="1"/>
      <charset val="128"/>
    </font>
    <font>
      <sz val="6"/>
      <color theme="1"/>
      <name val="ＭＳ 明朝"/>
      <family val="1"/>
      <charset val="128"/>
    </font>
    <font>
      <sz val="9"/>
      <color theme="1"/>
      <name val="ＭＳ 明朝"/>
      <family val="1"/>
      <charset val="128"/>
    </font>
    <font>
      <b/>
      <u/>
      <sz val="9"/>
      <color theme="1"/>
      <name val="ＭＳ ゴシック"/>
      <family val="3"/>
      <charset val="128"/>
    </font>
    <font>
      <b/>
      <sz val="9"/>
      <color rgb="FFFF0000"/>
      <name val="ＭＳ 明朝"/>
      <family val="1"/>
      <charset val="128"/>
    </font>
    <font>
      <sz val="12"/>
      <color theme="1"/>
      <name val="HGSｺﾞｼｯｸM"/>
      <family val="3"/>
      <charset val="128"/>
    </font>
    <font>
      <b/>
      <sz val="12"/>
      <name val="HGSｺﾞｼｯｸM"/>
      <family val="3"/>
      <charset val="128"/>
    </font>
    <font>
      <b/>
      <sz val="12"/>
      <color rgb="FFFF0000"/>
      <name val="HGSｺﾞｼｯｸM"/>
      <family val="3"/>
      <charset val="128"/>
    </font>
    <font>
      <b/>
      <sz val="14"/>
      <color theme="1"/>
      <name val="ＭＳ ゴシック"/>
      <family val="3"/>
      <charset val="128"/>
    </font>
    <font>
      <b/>
      <sz val="6"/>
      <color theme="7"/>
      <name val="ＭＳ ゴシック"/>
      <family val="3"/>
      <charset val="128"/>
    </font>
    <font>
      <b/>
      <u/>
      <sz val="6"/>
      <color theme="1"/>
      <name val="ＭＳ ゴシック"/>
      <family val="3"/>
      <charset val="128"/>
    </font>
    <font>
      <b/>
      <sz val="11"/>
      <color rgb="FFFF0000"/>
      <name val="ＭＳ ゴシック"/>
      <family val="3"/>
      <charset val="128"/>
    </font>
    <font>
      <sz val="12"/>
      <color rgb="FFFF0000"/>
      <name val="HGｺﾞｼｯｸM"/>
      <family val="3"/>
      <charset val="128"/>
    </font>
    <font>
      <sz val="12"/>
      <color indexed="8"/>
      <name val="ＭＳ ゴシック"/>
      <family val="3"/>
      <charset val="128"/>
    </font>
    <font>
      <b/>
      <sz val="14"/>
      <color indexed="8"/>
      <name val="HGｺﾞｼｯｸM"/>
      <family val="3"/>
      <charset val="128"/>
    </font>
    <font>
      <sz val="14"/>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b/>
      <sz val="11"/>
      <color theme="1"/>
      <name val="HGｺﾞｼｯｸM"/>
      <family val="3"/>
      <charset val="128"/>
    </font>
    <font>
      <sz val="11"/>
      <color rgb="FF000000"/>
      <name val="ＭＳ 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4"/>
      <color rgb="FFFF0000"/>
      <name val="ＭＳ Ｐゴシック"/>
      <family val="3"/>
      <charset val="128"/>
    </font>
    <font>
      <sz val="11"/>
      <color rgb="FFFF0000"/>
      <name val="ＭＳ Ｐゴシック"/>
      <family val="3"/>
      <charset val="128"/>
    </font>
    <font>
      <b/>
      <sz val="11"/>
      <color theme="1"/>
      <name val="HGSｺﾞｼｯｸM"/>
      <family val="3"/>
      <charset val="128"/>
    </font>
    <font>
      <u/>
      <sz val="11"/>
      <color theme="1"/>
      <name val="HGSｺﾞｼｯｸM"/>
      <family val="3"/>
      <charset val="128"/>
    </font>
    <font>
      <sz val="10"/>
      <name val="Calibri"/>
      <family val="3"/>
    </font>
    <font>
      <b/>
      <sz val="11"/>
      <name val="HGSｺﾞｼｯｸM"/>
      <family val="3"/>
      <charset val="128"/>
    </font>
    <font>
      <sz val="12"/>
      <name val="HGSｺﾞｼｯｸM"/>
      <family val="1"/>
      <charset val="128"/>
    </font>
    <font>
      <sz val="16"/>
      <name val="HGSｺﾞｼｯｸM"/>
      <family val="3"/>
      <charset val="128"/>
    </font>
    <font>
      <sz val="6"/>
      <name val="ＭＳ 明朝"/>
      <family val="1"/>
      <charset val="128"/>
    </font>
    <font>
      <b/>
      <sz val="11"/>
      <name val="ＭＳ Ｐゴシック"/>
      <family val="3"/>
      <charset val="128"/>
    </font>
    <font>
      <sz val="11"/>
      <name val="游ゴシック"/>
      <family val="3"/>
      <charset val="128"/>
      <scheme val="minor"/>
    </font>
    <font>
      <u/>
      <sz val="11"/>
      <name val="HGｺﾞｼｯｸM"/>
      <family val="3"/>
      <charset val="128"/>
    </font>
    <font>
      <u/>
      <sz val="11"/>
      <color rgb="FFFF0000"/>
      <name val="HGｺﾞｼｯｸM"/>
      <family val="3"/>
      <charset val="128"/>
    </font>
    <font>
      <sz val="11"/>
      <color rgb="FFFF0000"/>
      <name val="HGｺﾞｼｯｸM"/>
      <family val="3"/>
      <charset val="128"/>
    </font>
    <font>
      <sz val="10"/>
      <color rgb="FFFF0000"/>
      <name val="HGｺﾞｼｯｸM"/>
      <family val="3"/>
      <charset val="128"/>
    </font>
    <font>
      <sz val="14"/>
      <color rgb="FFFF0000"/>
      <name val="ＭＳ ゴシック"/>
      <family val="3"/>
      <charset val="128"/>
    </font>
    <font>
      <sz val="8"/>
      <color theme="1"/>
      <name val="ＭＳ Ｐゴシック"/>
      <family val="3"/>
      <charset val="128"/>
    </font>
    <font>
      <b/>
      <sz val="18"/>
      <color indexed="56"/>
      <name val="ＭＳ Ｐゴシック"/>
      <family val="3"/>
      <charset val="128"/>
    </font>
    <font>
      <u/>
      <sz val="11"/>
      <color theme="10"/>
      <name val="ＭＳ Ｐゴシック"/>
      <family val="3"/>
      <charset val="128"/>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indexed="9"/>
        <bgColor indexed="64"/>
      </patternFill>
    </fill>
    <fill>
      <patternFill patternType="solid">
        <fgColor theme="8" tint="0.59999389629810485"/>
        <bgColor indexed="64"/>
      </patternFill>
    </fill>
  </fills>
  <borders count="27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style="medium">
        <color indexed="64"/>
      </right>
      <top style="double">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medium">
        <color indexed="64"/>
      </left>
      <right style="medium">
        <color indexed="64"/>
      </right>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auto="1"/>
      </bottom>
      <diagonal/>
    </border>
    <border diagonalDown="1">
      <left style="thin">
        <color indexed="64"/>
      </left>
      <right style="thin">
        <color indexed="64"/>
      </right>
      <top style="medium">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diagonalUp="1">
      <left style="medium">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9" fontId="20"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6" fillId="0" borderId="0">
      <alignment vertical="center"/>
    </xf>
    <xf numFmtId="0" fontId="74" fillId="0" borderId="0">
      <alignment vertical="center"/>
    </xf>
    <xf numFmtId="0" fontId="74" fillId="0" borderId="0">
      <alignment vertical="center"/>
    </xf>
    <xf numFmtId="0" fontId="1" fillId="0" borderId="0">
      <alignment vertical="center"/>
    </xf>
    <xf numFmtId="0" fontId="16" fillId="0" borderId="0">
      <alignment vertical="center"/>
    </xf>
    <xf numFmtId="0" fontId="1" fillId="0" borderId="0"/>
    <xf numFmtId="38" fontId="107" fillId="0" borderId="0" applyFont="0" applyFill="0" applyBorder="0" applyAlignment="0" applyProtection="0"/>
    <xf numFmtId="0" fontId="1" fillId="0" borderId="0">
      <alignment vertical="center"/>
    </xf>
    <xf numFmtId="0" fontId="1" fillId="0" borderId="0"/>
    <xf numFmtId="0" fontId="1" fillId="0" borderId="0">
      <alignment vertical="center"/>
    </xf>
    <xf numFmtId="0" fontId="1" fillId="0" borderId="0">
      <alignment vertical="center"/>
    </xf>
    <xf numFmtId="0" fontId="138" fillId="0" borderId="0" applyNumberFormat="0" applyFill="0" applyBorder="0" applyAlignment="0" applyProtection="0"/>
  </cellStyleXfs>
  <cellXfs count="2571">
    <xf numFmtId="0" fontId="0" fillId="0" borderId="0" xfId="0">
      <alignment vertical="center"/>
    </xf>
    <xf numFmtId="0" fontId="4" fillId="0" borderId="0" xfId="1" applyFont="1">
      <alignment vertical="center"/>
    </xf>
    <xf numFmtId="0" fontId="4" fillId="0" borderId="0" xfId="1" applyFont="1" applyAlignment="1">
      <alignment vertical="center" textRotation="255" shrinkToFit="1"/>
    </xf>
    <xf numFmtId="49" fontId="4" fillId="0" borderId="0" xfId="1" applyNumberFormat="1" applyFont="1" applyAlignment="1">
      <alignment horizontal="right" vertical="center"/>
    </xf>
    <xf numFmtId="0" fontId="4" fillId="0" borderId="0" xfId="1" applyFont="1" applyAlignment="1">
      <alignment horizontal="right" vertical="center"/>
    </xf>
    <xf numFmtId="0" fontId="4" fillId="0" borderId="0" xfId="1" applyFont="1" applyAlignment="1">
      <alignment horizontal="left" vertical="top"/>
    </xf>
    <xf numFmtId="0" fontId="4" fillId="0" borderId="0" xfId="1" applyFont="1" applyAlignment="1">
      <alignment horizontal="left" vertical="top" wrapText="1"/>
    </xf>
    <xf numFmtId="0" fontId="7" fillId="0" borderId="0" xfId="1" applyFont="1" applyAlignment="1">
      <alignment horizontal="center" vertical="center" shrinkToFit="1"/>
    </xf>
    <xf numFmtId="58" fontId="7" fillId="0" borderId="35" xfId="1" applyNumberFormat="1" applyFont="1" applyBorder="1" applyAlignment="1">
      <alignment horizontal="left" vertical="center"/>
    </xf>
    <xf numFmtId="58" fontId="7" fillId="0" borderId="0" xfId="1" applyNumberFormat="1" applyFont="1" applyAlignment="1">
      <alignment horizontal="left" vertical="center"/>
    </xf>
    <xf numFmtId="58" fontId="7" fillId="0" borderId="36" xfId="1" applyNumberFormat="1" applyFont="1" applyBorder="1" applyAlignment="1">
      <alignment horizontal="left" vertical="center"/>
    </xf>
    <xf numFmtId="0" fontId="4" fillId="0" borderId="35" xfId="1" applyFont="1" applyBorder="1" applyAlignment="1">
      <alignment horizontal="left" vertical="top"/>
    </xf>
    <xf numFmtId="0" fontId="4" fillId="0" borderId="37" xfId="1" applyFont="1" applyBorder="1" applyAlignment="1">
      <alignment horizontal="left" vertical="top"/>
    </xf>
    <xf numFmtId="58" fontId="7" fillId="0" borderId="44" xfId="1" applyNumberFormat="1" applyFont="1" applyBorder="1" applyAlignment="1">
      <alignment horizontal="left" vertical="center"/>
    </xf>
    <xf numFmtId="58" fontId="7" fillId="0" borderId="19" xfId="1" applyNumberFormat="1" applyFont="1" applyBorder="1" applyAlignment="1">
      <alignment horizontal="left" vertical="center"/>
    </xf>
    <xf numFmtId="58" fontId="7" fillId="0" borderId="20" xfId="1" applyNumberFormat="1" applyFont="1" applyBorder="1" applyAlignment="1">
      <alignment horizontal="left" vertical="center"/>
    </xf>
    <xf numFmtId="0" fontId="4" fillId="0" borderId="44" xfId="1" applyFont="1" applyBorder="1" applyAlignment="1">
      <alignment horizontal="left" vertical="top"/>
    </xf>
    <xf numFmtId="0" fontId="4" fillId="0" borderId="19" xfId="1" applyFont="1" applyBorder="1" applyAlignment="1">
      <alignment horizontal="left" vertical="top"/>
    </xf>
    <xf numFmtId="0" fontId="4" fillId="0" borderId="45" xfId="1" applyFont="1" applyBorder="1" applyAlignment="1">
      <alignment horizontal="left" vertical="top"/>
    </xf>
    <xf numFmtId="0" fontId="9" fillId="0" borderId="28" xfId="1" applyFont="1" applyBorder="1" applyAlignment="1">
      <alignment horizontal="left" vertical="center" wrapText="1"/>
    </xf>
    <xf numFmtId="0" fontId="11" fillId="2" borderId="0" xfId="2" applyFont="1" applyFill="1">
      <alignment vertical="center"/>
    </xf>
    <xf numFmtId="0" fontId="12" fillId="2" borderId="0" xfId="3" applyFont="1" applyFill="1">
      <alignment vertical="center"/>
    </xf>
    <xf numFmtId="0" fontId="10" fillId="2" borderId="0" xfId="3" applyFont="1" applyFill="1">
      <alignment vertical="center"/>
    </xf>
    <xf numFmtId="0" fontId="14" fillId="2" borderId="0" xfId="3" applyFont="1" applyFill="1">
      <alignment vertical="center"/>
    </xf>
    <xf numFmtId="0" fontId="15" fillId="2" borderId="0" xfId="3" applyFont="1" applyFill="1">
      <alignment vertical="center"/>
    </xf>
    <xf numFmtId="0" fontId="17" fillId="2" borderId="0" xfId="3" applyFont="1" applyFill="1">
      <alignment vertical="center"/>
    </xf>
    <xf numFmtId="0" fontId="18" fillId="2" borderId="0" xfId="2" applyFont="1" applyFill="1">
      <alignment vertical="center"/>
    </xf>
    <xf numFmtId="0" fontId="1" fillId="0" borderId="0" xfId="2">
      <alignment vertical="center"/>
    </xf>
    <xf numFmtId="0" fontId="4" fillId="0" borderId="0" xfId="1" applyFont="1" applyAlignment="1">
      <alignment horizontal="left" vertical="center"/>
    </xf>
    <xf numFmtId="0" fontId="21" fillId="0" borderId="0" xfId="4" applyFont="1" applyAlignment="1">
      <alignment horizontal="left" vertical="center"/>
    </xf>
    <xf numFmtId="0" fontId="21" fillId="0" borderId="0" xfId="4" applyFont="1" applyAlignment="1">
      <alignment horizontal="left" vertical="center" shrinkToFit="1"/>
    </xf>
    <xf numFmtId="0" fontId="21" fillId="0" borderId="0" xfId="4" applyFont="1">
      <alignment vertical="center"/>
    </xf>
    <xf numFmtId="0" fontId="21" fillId="0" borderId="0" xfId="4" applyFont="1" applyAlignment="1">
      <alignment vertical="center" textRotation="255" shrinkToFit="1"/>
    </xf>
    <xf numFmtId="0" fontId="22" fillId="0" borderId="0" xfId="4" applyFont="1" applyAlignment="1">
      <alignment horizontal="center" vertical="center"/>
    </xf>
    <xf numFmtId="0" fontId="23" fillId="0" borderId="0" xfId="4" applyFont="1" applyAlignment="1">
      <alignment horizontal="center" vertical="center"/>
    </xf>
    <xf numFmtId="0" fontId="22" fillId="0" borderId="0" xfId="4" applyFont="1" applyAlignment="1">
      <alignment horizontal="left" vertical="center"/>
    </xf>
    <xf numFmtId="0" fontId="21" fillId="0" borderId="46" xfId="4" applyFont="1" applyBorder="1" applyAlignment="1">
      <alignment horizontal="left" vertical="center" indent="4"/>
    </xf>
    <xf numFmtId="0" fontId="21" fillId="0" borderId="47" xfId="4" applyFont="1" applyBorder="1" applyAlignment="1">
      <alignment horizontal="left" vertical="center" indent="1"/>
    </xf>
    <xf numFmtId="0" fontId="21" fillId="0" borderId="48" xfId="4" applyFont="1" applyBorder="1" applyAlignment="1">
      <alignment horizontal="left" vertical="center" indent="1"/>
    </xf>
    <xf numFmtId="0" fontId="21" fillId="0" borderId="50" xfId="4" applyFont="1" applyBorder="1" applyAlignment="1">
      <alignment horizontal="left" vertical="center"/>
    </xf>
    <xf numFmtId="0" fontId="21" fillId="0" borderId="51" xfId="4" applyFont="1" applyBorder="1" applyAlignment="1">
      <alignment horizontal="center" vertical="center"/>
    </xf>
    <xf numFmtId="0" fontId="21" fillId="0" borderId="28" xfId="4" applyFont="1" applyBorder="1" applyAlignment="1">
      <alignment horizontal="center" vertical="center"/>
    </xf>
    <xf numFmtId="0" fontId="21" fillId="0" borderId="27" xfId="4" applyFont="1" applyBorder="1" applyAlignment="1">
      <alignment horizontal="center" vertical="center"/>
    </xf>
    <xf numFmtId="0" fontId="25" fillId="0" borderId="26" xfId="4" applyFont="1" applyBorder="1" applyAlignment="1">
      <alignment horizontal="center" vertical="center" textRotation="255" wrapText="1"/>
    </xf>
    <xf numFmtId="0" fontId="25" fillId="0" borderId="28" xfId="4" applyFont="1" applyBorder="1" applyAlignment="1">
      <alignment horizontal="center" vertical="center" textRotation="255" wrapText="1"/>
    </xf>
    <xf numFmtId="0" fontId="25" fillId="0" borderId="27" xfId="4" applyFont="1" applyBorder="1" applyAlignment="1">
      <alignment horizontal="center" vertical="center" textRotation="255" wrapText="1"/>
    </xf>
    <xf numFmtId="0" fontId="21" fillId="0" borderId="76" xfId="4" applyFont="1" applyBorder="1" applyAlignment="1">
      <alignment horizontal="center" vertical="center"/>
    </xf>
    <xf numFmtId="0" fontId="21" fillId="0" borderId="0" xfId="4" applyFont="1" applyAlignment="1">
      <alignment horizontal="center" vertical="center"/>
    </xf>
    <xf numFmtId="0" fontId="21" fillId="0" borderId="36" xfId="4" applyFont="1" applyBorder="1" applyAlignment="1">
      <alignment horizontal="center" vertical="center"/>
    </xf>
    <xf numFmtId="0" fontId="25" fillId="0" borderId="35" xfId="4" applyFont="1" applyBorder="1" applyAlignment="1">
      <alignment horizontal="center" vertical="center" textRotation="255" wrapText="1"/>
    </xf>
    <xf numFmtId="0" fontId="25" fillId="0" borderId="0" xfId="4" applyFont="1" applyAlignment="1">
      <alignment horizontal="center" vertical="center" textRotation="255" wrapText="1"/>
    </xf>
    <xf numFmtId="0" fontId="25" fillId="0" borderId="36" xfId="4" applyFont="1" applyBorder="1" applyAlignment="1">
      <alignment horizontal="center" vertical="center" textRotation="255" wrapText="1"/>
    </xf>
    <xf numFmtId="0" fontId="21" fillId="0" borderId="77" xfId="4" applyFont="1" applyBorder="1" applyAlignment="1">
      <alignment vertical="center" shrinkToFit="1"/>
    </xf>
    <xf numFmtId="0" fontId="21" fillId="0" borderId="16" xfId="4" applyFont="1" applyBorder="1" applyAlignment="1">
      <alignment vertical="center" shrinkToFit="1"/>
    </xf>
    <xf numFmtId="0" fontId="21" fillId="0" borderId="17" xfId="4" applyFont="1" applyBorder="1" applyAlignment="1">
      <alignment vertical="center" shrinkToFit="1"/>
    </xf>
    <xf numFmtId="0" fontId="21" fillId="0" borderId="32" xfId="4" applyFont="1" applyBorder="1" applyAlignment="1">
      <alignment vertical="center" shrinkToFit="1"/>
    </xf>
    <xf numFmtId="0" fontId="21" fillId="0" borderId="11" xfId="4" applyFont="1" applyBorder="1" applyAlignment="1">
      <alignment horizontal="center" vertical="center"/>
    </xf>
    <xf numFmtId="0" fontId="21" fillId="0" borderId="12" xfId="4" applyFont="1" applyBorder="1" applyAlignment="1">
      <alignment horizontal="center" vertical="center"/>
    </xf>
    <xf numFmtId="0" fontId="21" fillId="0" borderId="13" xfId="4" applyFont="1" applyBorder="1" applyAlignment="1">
      <alignment horizontal="center" vertical="center"/>
    </xf>
    <xf numFmtId="0" fontId="25" fillId="0" borderId="14" xfId="4" applyFont="1" applyBorder="1" applyAlignment="1">
      <alignment horizontal="center" vertical="center" textRotation="255" wrapText="1"/>
    </xf>
    <xf numFmtId="0" fontId="25" fillId="0" borderId="12" xfId="4" applyFont="1" applyBorder="1" applyAlignment="1">
      <alignment horizontal="center" vertical="center" textRotation="255" wrapText="1"/>
    </xf>
    <xf numFmtId="0" fontId="25" fillId="0" borderId="13" xfId="4" applyFont="1" applyBorder="1" applyAlignment="1">
      <alignment horizontal="center" vertical="center" textRotation="255" wrapText="1"/>
    </xf>
    <xf numFmtId="0" fontId="26" fillId="0" borderId="77" xfId="4" applyFont="1" applyBorder="1" applyAlignment="1">
      <alignment horizontal="center" vertical="top" shrinkToFit="1"/>
    </xf>
    <xf numFmtId="0" fontId="21" fillId="0" borderId="78" xfId="4" applyFont="1" applyBorder="1" applyAlignment="1">
      <alignment horizontal="left" vertical="center"/>
    </xf>
    <xf numFmtId="0" fontId="21" fillId="0" borderId="31" xfId="4" applyFont="1" applyBorder="1" applyAlignment="1">
      <alignment horizontal="left" vertical="center"/>
    </xf>
    <xf numFmtId="0" fontId="21" fillId="0" borderId="32" xfId="4" applyFont="1" applyBorder="1" applyAlignment="1">
      <alignment horizontal="left" vertical="center"/>
    </xf>
    <xf numFmtId="0" fontId="21" fillId="0" borderId="30" xfId="4" applyFont="1" applyBorder="1" applyAlignment="1">
      <alignment horizontal="center" vertical="center"/>
    </xf>
    <xf numFmtId="0" fontId="21" fillId="0" borderId="31" xfId="4" applyFont="1" applyBorder="1" applyAlignment="1">
      <alignment horizontal="center" vertical="center" shrinkToFit="1"/>
    </xf>
    <xf numFmtId="0" fontId="21" fillId="0" borderId="32" xfId="4" applyFont="1" applyBorder="1" applyAlignment="1">
      <alignment horizontal="center" vertical="center" shrinkToFit="1"/>
    </xf>
    <xf numFmtId="0" fontId="21" fillId="0" borderId="77" xfId="4" applyFont="1" applyBorder="1">
      <alignment vertical="center"/>
    </xf>
    <xf numFmtId="0" fontId="21" fillId="0" borderId="60" xfId="4" applyFont="1" applyBorder="1">
      <alignment vertical="center"/>
    </xf>
    <xf numFmtId="0" fontId="21" fillId="0" borderId="16" xfId="4" applyFont="1" applyBorder="1">
      <alignment vertical="center"/>
    </xf>
    <xf numFmtId="0" fontId="21" fillId="0" borderId="17" xfId="4" applyFont="1" applyBorder="1">
      <alignment vertical="center"/>
    </xf>
    <xf numFmtId="0" fontId="21" fillId="0" borderId="32" xfId="4" applyFont="1" applyBorder="1">
      <alignment vertical="center"/>
    </xf>
    <xf numFmtId="0" fontId="21" fillId="0" borderId="6" xfId="4" applyFont="1" applyBorder="1" applyAlignment="1">
      <alignment horizontal="left" vertical="center"/>
    </xf>
    <xf numFmtId="0" fontId="21" fillId="0" borderId="7" xfId="4" applyFont="1" applyBorder="1" applyAlignment="1">
      <alignment horizontal="left" vertical="center"/>
    </xf>
    <xf numFmtId="0" fontId="21" fillId="0" borderId="8" xfId="4" applyFont="1" applyBorder="1" applyAlignment="1">
      <alignment horizontal="left" vertical="center"/>
    </xf>
    <xf numFmtId="0" fontId="21" fillId="0" borderId="9" xfId="4" applyFont="1" applyBorder="1" applyAlignment="1">
      <alignment horizontal="center" vertical="center"/>
    </xf>
    <xf numFmtId="0" fontId="21" fillId="0" borderId="7" xfId="4" applyFont="1" applyBorder="1" applyAlignment="1">
      <alignment horizontal="center" vertical="center"/>
    </xf>
    <xf numFmtId="0" fontId="21" fillId="0" borderId="8" xfId="4" applyFont="1" applyBorder="1" applyAlignment="1">
      <alignment horizontal="center" vertical="center"/>
    </xf>
    <xf numFmtId="0" fontId="21" fillId="0" borderId="71" xfId="4" applyFont="1" applyBorder="1">
      <alignment vertical="center"/>
    </xf>
    <xf numFmtId="0" fontId="21" fillId="0" borderId="34" xfId="4" applyFont="1" applyBorder="1">
      <alignment vertical="center"/>
    </xf>
    <xf numFmtId="0" fontId="21" fillId="0" borderId="79" xfId="4" applyFont="1" applyBorder="1">
      <alignment vertical="center"/>
    </xf>
    <xf numFmtId="0" fontId="21" fillId="0" borderId="8" xfId="4" applyFont="1" applyBorder="1">
      <alignment vertical="center"/>
    </xf>
    <xf numFmtId="0" fontId="21" fillId="0" borderId="28" xfId="4" applyFont="1" applyBorder="1">
      <alignment vertical="center"/>
    </xf>
    <xf numFmtId="0" fontId="21" fillId="0" borderId="28" xfId="4" applyFont="1" applyBorder="1" applyAlignment="1">
      <alignment horizontal="left" vertical="center" indent="1"/>
    </xf>
    <xf numFmtId="0" fontId="21" fillId="0" borderId="46" xfId="4" applyFont="1" applyBorder="1" applyAlignment="1">
      <alignment horizontal="left" vertical="center" indent="1"/>
    </xf>
    <xf numFmtId="0" fontId="21" fillId="0" borderId="47" xfId="4" applyFont="1" applyBorder="1" applyAlignment="1">
      <alignment horizontal="center" vertical="center"/>
    </xf>
    <xf numFmtId="0" fontId="21" fillId="0" borderId="47" xfId="4" applyFont="1" applyBorder="1">
      <alignment vertical="center"/>
    </xf>
    <xf numFmtId="0" fontId="21" fillId="0" borderId="0" xfId="4" applyFont="1" applyAlignment="1">
      <alignment horizontal="left" vertical="center" indent="1"/>
    </xf>
    <xf numFmtId="0" fontId="25" fillId="0" borderId="0" xfId="4" applyFont="1" applyAlignment="1">
      <alignment horizontal="left" vertical="center" indent="1"/>
    </xf>
    <xf numFmtId="0" fontId="25" fillId="0" borderId="0" xfId="4" applyFont="1" applyAlignment="1">
      <alignment horizontal="left" vertical="center"/>
    </xf>
    <xf numFmtId="0" fontId="25" fillId="0" borderId="0" xfId="4" applyFont="1" applyAlignment="1">
      <alignment horizontal="left" vertical="center" wrapText="1" shrinkToFit="1"/>
    </xf>
    <xf numFmtId="0" fontId="25" fillId="0" borderId="0" xfId="4" applyFont="1" applyAlignment="1">
      <alignment horizontal="left" vertical="center" wrapText="1"/>
    </xf>
    <xf numFmtId="0" fontId="27" fillId="0" borderId="0" xfId="7" applyFont="1" applyAlignment="1">
      <alignment horizontal="left" vertical="center"/>
    </xf>
    <xf numFmtId="0" fontId="27" fillId="0" borderId="0" xfId="7" applyFont="1" applyAlignment="1">
      <alignment horizontal="right" vertical="center"/>
    </xf>
    <xf numFmtId="0" fontId="27" fillId="0" borderId="0" xfId="7" applyFont="1" applyAlignment="1">
      <alignment vertical="center"/>
    </xf>
    <xf numFmtId="0" fontId="27" fillId="0" borderId="0" xfId="7" applyFont="1"/>
    <xf numFmtId="0" fontId="27" fillId="0" borderId="9" xfId="7" applyFont="1" applyBorder="1" applyAlignment="1">
      <alignment horizontal="center" vertical="center"/>
    </xf>
    <xf numFmtId="0" fontId="1" fillId="0" borderId="0" xfId="7"/>
    <xf numFmtId="0" fontId="27" fillId="0" borderId="7" xfId="7" applyFont="1" applyBorder="1" applyAlignment="1">
      <alignment horizontal="center" vertical="center"/>
    </xf>
    <xf numFmtId="0" fontId="27" fillId="0" borderId="7" xfId="7" applyFont="1" applyBorder="1" applyAlignment="1">
      <alignment horizontal="left" vertical="center"/>
    </xf>
    <xf numFmtId="0" fontId="29" fillId="0" borderId="7" xfId="7" applyFont="1" applyBorder="1" applyAlignment="1">
      <alignment vertical="center"/>
    </xf>
    <xf numFmtId="0" fontId="29" fillId="0" borderId="8" xfId="7" applyFont="1" applyBorder="1" applyAlignment="1">
      <alignment vertical="center"/>
    </xf>
    <xf numFmtId="0" fontId="27" fillId="0" borderId="35" xfId="7" applyFont="1" applyBorder="1" applyAlignment="1">
      <alignment horizontal="center" vertical="center"/>
    </xf>
    <xf numFmtId="0" fontId="27" fillId="0" borderId="12" xfId="7" applyFont="1" applyBorder="1" applyAlignment="1">
      <alignment vertical="center"/>
    </xf>
    <xf numFmtId="0" fontId="27" fillId="0" borderId="0" xfId="7" applyFont="1" applyAlignment="1">
      <alignment horizontal="center" vertical="center"/>
    </xf>
    <xf numFmtId="0" fontId="29" fillId="0" borderId="0" xfId="7" applyFont="1" applyAlignment="1">
      <alignment vertical="center"/>
    </xf>
    <xf numFmtId="0" fontId="29" fillId="0" borderId="36" xfId="7" applyFont="1" applyBorder="1" applyAlignment="1">
      <alignment vertical="center"/>
    </xf>
    <xf numFmtId="0" fontId="27" fillId="0" borderId="7" xfId="7" applyFont="1" applyBorder="1" applyAlignment="1">
      <alignment vertical="center"/>
    </xf>
    <xf numFmtId="0" fontId="27" fillId="0" borderId="14" xfId="7" applyFont="1" applyBorder="1" applyAlignment="1">
      <alignment horizontal="center" vertical="center"/>
    </xf>
    <xf numFmtId="0" fontId="27" fillId="0" borderId="12" xfId="7" applyFont="1" applyBorder="1" applyAlignment="1">
      <alignment horizontal="left" vertical="center"/>
    </xf>
    <xf numFmtId="0" fontId="29" fillId="0" borderId="12" xfId="7" applyFont="1" applyBorder="1" applyAlignment="1">
      <alignment vertical="center"/>
    </xf>
    <xf numFmtId="0" fontId="29" fillId="0" borderId="13" xfId="7" applyFont="1" applyBorder="1" applyAlignment="1">
      <alignment vertical="center"/>
    </xf>
    <xf numFmtId="0" fontId="27" fillId="0" borderId="9" xfId="7" applyFont="1" applyBorder="1" applyAlignment="1">
      <alignment horizontal="left" vertical="center"/>
    </xf>
    <xf numFmtId="0" fontId="27" fillId="0" borderId="35" xfId="7" applyFont="1" applyBorder="1" applyAlignment="1">
      <alignment horizontal="left" vertical="center"/>
    </xf>
    <xf numFmtId="0" fontId="27" fillId="0" borderId="35" xfId="7" applyFont="1" applyBorder="1" applyAlignment="1">
      <alignment vertical="center" wrapText="1"/>
    </xf>
    <xf numFmtId="0" fontId="30" fillId="0" borderId="0" xfId="7" applyFont="1" applyAlignment="1">
      <alignment wrapText="1"/>
    </xf>
    <xf numFmtId="0" fontId="29" fillId="0" borderId="34" xfId="7" applyFont="1" applyBorder="1" applyAlignment="1">
      <alignment vertical="center"/>
    </xf>
    <xf numFmtId="0" fontId="27" fillId="0" borderId="7" xfId="7" applyFont="1" applyBorder="1" applyAlignment="1">
      <alignment horizontal="center" vertical="center" wrapText="1"/>
    </xf>
    <xf numFmtId="0" fontId="30" fillId="0" borderId="0" xfId="7" applyFont="1" applyAlignment="1">
      <alignment horizontal="left" wrapText="1"/>
    </xf>
    <xf numFmtId="0" fontId="27" fillId="0" borderId="13" xfId="7" applyFont="1" applyBorder="1" applyAlignment="1">
      <alignment vertical="center"/>
    </xf>
    <xf numFmtId="0" fontId="27" fillId="0" borderId="60" xfId="7" applyFont="1" applyBorder="1" applyAlignment="1">
      <alignment vertical="center"/>
    </xf>
    <xf numFmtId="0" fontId="29" fillId="0" borderId="35" xfId="7" applyFont="1" applyBorder="1" applyAlignment="1">
      <alignment vertical="center"/>
    </xf>
    <xf numFmtId="0" fontId="27" fillId="0" borderId="35" xfId="7" applyFont="1" applyBorder="1" applyAlignment="1">
      <alignment vertical="center"/>
    </xf>
    <xf numFmtId="0" fontId="29" fillId="0" borderId="16" xfId="7" applyFont="1" applyBorder="1" applyAlignment="1">
      <alignment vertical="center"/>
    </xf>
    <xf numFmtId="0" fontId="29" fillId="0" borderId="36" xfId="7" applyFont="1" applyBorder="1" applyAlignment="1">
      <alignment horizontal="center" vertical="center"/>
    </xf>
    <xf numFmtId="0" fontId="1" fillId="0" borderId="7" xfId="7" applyBorder="1"/>
    <xf numFmtId="0" fontId="27" fillId="0" borderId="8" xfId="7" applyFont="1" applyBorder="1" applyAlignment="1">
      <alignment vertical="center"/>
    </xf>
    <xf numFmtId="0" fontId="27" fillId="0" borderId="12" xfId="7" applyFont="1" applyBorder="1" applyAlignment="1">
      <alignment horizontal="center" vertical="center"/>
    </xf>
    <xf numFmtId="0" fontId="1" fillId="0" borderId="12" xfId="7" applyBorder="1"/>
    <xf numFmtId="0" fontId="27" fillId="0" borderId="12" xfId="7" applyFont="1" applyBorder="1" applyAlignment="1">
      <alignment horizontal="center" vertical="center" wrapText="1"/>
    </xf>
    <xf numFmtId="0" fontId="27" fillId="0" borderId="36" xfId="7" applyFont="1" applyBorder="1" applyAlignment="1">
      <alignment vertical="center"/>
    </xf>
    <xf numFmtId="0" fontId="27" fillId="0" borderId="14" xfId="7" applyFont="1" applyBorder="1" applyAlignment="1">
      <alignment horizontal="left" vertical="center"/>
    </xf>
    <xf numFmtId="0" fontId="27" fillId="0" borderId="13" xfId="7" applyFont="1" applyBorder="1" applyAlignment="1">
      <alignment horizontal="left" vertical="center"/>
    </xf>
    <xf numFmtId="0" fontId="27" fillId="0" borderId="8" xfId="7" applyFont="1" applyBorder="1" applyAlignment="1">
      <alignment horizontal="left" vertical="center"/>
    </xf>
    <xf numFmtId="0" fontId="27" fillId="0" borderId="38" xfId="7" applyFont="1" applyBorder="1" applyAlignment="1">
      <alignment vertical="center" wrapText="1"/>
    </xf>
    <xf numFmtId="0" fontId="29" fillId="0" borderId="38" xfId="7" applyFont="1" applyBorder="1" applyAlignment="1">
      <alignment vertical="center"/>
    </xf>
    <xf numFmtId="0" fontId="27" fillId="0" borderId="38" xfId="7" applyFont="1" applyBorder="1" applyAlignment="1">
      <alignment vertical="center"/>
    </xf>
    <xf numFmtId="0" fontId="29" fillId="0" borderId="32" xfId="7" applyFont="1" applyBorder="1" applyAlignment="1">
      <alignment vertical="center"/>
    </xf>
    <xf numFmtId="0" fontId="29" fillId="0" borderId="30" xfId="7" applyFont="1" applyBorder="1" applyAlignment="1">
      <alignment vertical="center"/>
    </xf>
    <xf numFmtId="0" fontId="27" fillId="0" borderId="0" xfId="7" applyFont="1" applyAlignment="1">
      <alignment horizontal="center" vertical="center" wrapText="1"/>
    </xf>
    <xf numFmtId="177" fontId="27" fillId="0" borderId="31" xfId="7" applyNumberFormat="1" applyFont="1" applyBorder="1" applyAlignment="1">
      <alignment horizontal="center" vertical="center"/>
    </xf>
    <xf numFmtId="177" fontId="27" fillId="0" borderId="32" xfId="7" applyNumberFormat="1" applyFont="1" applyBorder="1" applyAlignment="1">
      <alignment horizontal="center" vertical="center"/>
    </xf>
    <xf numFmtId="177" fontId="27" fillId="0" borderId="36" xfId="7" applyNumberFormat="1" applyFont="1" applyBorder="1" applyAlignment="1">
      <alignment vertical="center"/>
    </xf>
    <xf numFmtId="0" fontId="27" fillId="0" borderId="14" xfId="7" applyFont="1" applyBorder="1" applyAlignment="1">
      <alignment vertical="center" wrapText="1"/>
    </xf>
    <xf numFmtId="177" fontId="27" fillId="0" borderId="12" xfId="7" applyNumberFormat="1" applyFont="1" applyBorder="1" applyAlignment="1">
      <alignment horizontal="center" vertical="center"/>
    </xf>
    <xf numFmtId="177" fontId="27" fillId="0" borderId="13" xfId="7" applyNumberFormat="1" applyFont="1" applyBorder="1" applyAlignment="1">
      <alignment vertical="center"/>
    </xf>
    <xf numFmtId="178" fontId="27" fillId="0" borderId="0" xfId="7" applyNumberFormat="1" applyFont="1" applyAlignment="1">
      <alignment vertical="center"/>
    </xf>
    <xf numFmtId="0" fontId="31" fillId="0" borderId="0" xfId="7" applyFont="1" applyAlignment="1">
      <alignment vertical="top"/>
    </xf>
    <xf numFmtId="0" fontId="31" fillId="0" borderId="0" xfId="7" applyFont="1" applyAlignment="1">
      <alignment vertical="top" wrapText="1"/>
    </xf>
    <xf numFmtId="0" fontId="31" fillId="0" borderId="0" xfId="7" applyFont="1" applyAlignment="1">
      <alignment horizontal="left" vertical="top"/>
    </xf>
    <xf numFmtId="0" fontId="27" fillId="0" borderId="0" xfId="7" applyFont="1" applyAlignment="1">
      <alignment horizontal="left" vertical="top"/>
    </xf>
    <xf numFmtId="0" fontId="27" fillId="0" borderId="0" xfId="7" applyFont="1" applyAlignment="1">
      <alignment horizontal="left"/>
    </xf>
    <xf numFmtId="0" fontId="31" fillId="0" borderId="0" xfId="7" applyFont="1" applyAlignment="1">
      <alignment vertical="center"/>
    </xf>
    <xf numFmtId="0" fontId="27" fillId="0" borderId="0" xfId="7" applyFont="1" applyAlignment="1">
      <alignment horizontal="center"/>
    </xf>
    <xf numFmtId="0" fontId="32" fillId="0" borderId="0" xfId="2" applyFont="1">
      <alignment vertical="center"/>
    </xf>
    <xf numFmtId="0" fontId="34" fillId="0" borderId="0" xfId="2" applyFont="1">
      <alignment vertical="center"/>
    </xf>
    <xf numFmtId="0" fontId="32" fillId="0" borderId="81" xfId="2" applyFont="1" applyBorder="1">
      <alignment vertical="center"/>
    </xf>
    <xf numFmtId="0" fontId="32" fillId="0" borderId="83" xfId="2" applyFont="1" applyBorder="1">
      <alignment vertical="center"/>
    </xf>
    <xf numFmtId="0" fontId="32" fillId="0" borderId="31" xfId="2" applyFont="1" applyBorder="1">
      <alignment vertical="center"/>
    </xf>
    <xf numFmtId="0" fontId="32" fillId="0" borderId="16" xfId="2" applyFont="1" applyBorder="1" applyAlignment="1">
      <alignment horizontal="center" vertical="center"/>
    </xf>
    <xf numFmtId="0" fontId="32" fillId="0" borderId="84" xfId="2" applyFont="1" applyBorder="1" applyAlignment="1">
      <alignment horizontal="center" vertical="center"/>
    </xf>
    <xf numFmtId="0" fontId="35" fillId="0" borderId="0" xfId="2" applyFont="1">
      <alignment vertical="center"/>
    </xf>
    <xf numFmtId="0" fontId="36" fillId="0" borderId="0" xfId="2" applyFont="1">
      <alignment vertical="center"/>
    </xf>
    <xf numFmtId="0" fontId="11" fillId="0" borderId="0" xfId="9" applyFont="1">
      <alignment vertical="center"/>
    </xf>
    <xf numFmtId="0" fontId="17" fillId="0" borderId="14" xfId="4" applyFont="1" applyBorder="1" applyAlignment="1">
      <alignment horizontal="distributed" vertical="center"/>
    </xf>
    <xf numFmtId="0" fontId="43" fillId="0" borderId="57" xfId="4" applyFont="1" applyBorder="1" applyAlignment="1">
      <alignment horizontal="distributed" vertical="center"/>
    </xf>
    <xf numFmtId="0" fontId="39" fillId="0" borderId="87" xfId="9" applyFont="1" applyBorder="1" applyAlignment="1">
      <alignment horizontal="center" vertical="center" wrapText="1"/>
    </xf>
    <xf numFmtId="0" fontId="44" fillId="0" borderId="88" xfId="9" applyFont="1" applyBorder="1" applyAlignment="1">
      <alignment horizontal="center" vertical="center" wrapText="1"/>
    </xf>
    <xf numFmtId="0" fontId="44" fillId="0" borderId="90" xfId="9" applyFont="1" applyBorder="1" applyAlignment="1">
      <alignment horizontal="center" vertical="center" wrapText="1"/>
    </xf>
    <xf numFmtId="0" fontId="44" fillId="0" borderId="91" xfId="9" applyFont="1" applyBorder="1" applyAlignment="1">
      <alignment horizontal="center" vertical="center" wrapText="1"/>
    </xf>
    <xf numFmtId="0" fontId="44" fillId="0" borderId="92" xfId="9" applyFont="1" applyBorder="1" applyAlignment="1">
      <alignment horizontal="center" vertical="center" wrapText="1"/>
    </xf>
    <xf numFmtId="0" fontId="44" fillId="0" borderId="93" xfId="9" applyFont="1" applyBorder="1" applyAlignment="1">
      <alignment horizontal="center" vertical="center" wrapText="1"/>
    </xf>
    <xf numFmtId="0" fontId="44" fillId="0" borderId="94" xfId="9" applyFont="1" applyBorder="1" applyAlignment="1">
      <alignment horizontal="center" vertical="center" wrapText="1"/>
    </xf>
    <xf numFmtId="0" fontId="47" fillId="0" borderId="16" xfId="9" applyFont="1" applyBorder="1" applyAlignment="1">
      <alignment horizontal="center" vertical="center" wrapText="1"/>
    </xf>
    <xf numFmtId="0" fontId="47" fillId="0" borderId="90" xfId="9" applyFont="1" applyBorder="1" applyAlignment="1">
      <alignment horizontal="center" vertical="center" wrapText="1"/>
    </xf>
    <xf numFmtId="0" fontId="47" fillId="0" borderId="91" xfId="9" applyFont="1" applyBorder="1" applyAlignment="1">
      <alignment horizontal="center" vertical="center" wrapText="1"/>
    </xf>
    <xf numFmtId="0" fontId="47" fillId="0" borderId="92" xfId="9" applyFont="1" applyBorder="1" applyAlignment="1">
      <alignment horizontal="center" vertical="center" wrapText="1"/>
    </xf>
    <xf numFmtId="0" fontId="47" fillId="0" borderId="95" xfId="9" applyFont="1" applyBorder="1" applyAlignment="1">
      <alignment vertical="center" wrapText="1"/>
    </xf>
    <xf numFmtId="0" fontId="47" fillId="0" borderId="96" xfId="9" applyFont="1" applyBorder="1" applyAlignment="1">
      <alignment vertical="center" wrapText="1"/>
    </xf>
    <xf numFmtId="0" fontId="47" fillId="0" borderId="33" xfId="9" applyFont="1" applyBorder="1" applyAlignment="1">
      <alignment horizontal="center" vertical="center" wrapText="1"/>
    </xf>
    <xf numFmtId="0" fontId="47" fillId="0" borderId="34" xfId="9" applyFont="1" applyBorder="1" applyAlignment="1">
      <alignment horizontal="center" vertical="center" wrapText="1"/>
    </xf>
    <xf numFmtId="0" fontId="47" fillId="0" borderId="97" xfId="9" applyFont="1" applyBorder="1" applyAlignment="1">
      <alignment horizontal="center" vertical="center" wrapText="1"/>
    </xf>
    <xf numFmtId="0" fontId="47" fillId="0" borderId="98" xfId="9" applyFont="1" applyBorder="1" applyAlignment="1">
      <alignment horizontal="center" vertical="center" wrapText="1"/>
    </xf>
    <xf numFmtId="0" fontId="47" fillId="0" borderId="99" xfId="9" applyFont="1" applyBorder="1" applyAlignment="1">
      <alignment horizontal="center" vertical="center" wrapText="1"/>
    </xf>
    <xf numFmtId="0" fontId="47" fillId="0" borderId="95" xfId="9" applyFont="1" applyBorder="1" applyAlignment="1">
      <alignment horizontal="center" vertical="center" wrapText="1"/>
    </xf>
    <xf numFmtId="0" fontId="47" fillId="0" borderId="96" xfId="9" applyFont="1" applyBorder="1" applyAlignment="1">
      <alignment horizontal="center" vertical="center" wrapText="1"/>
    </xf>
    <xf numFmtId="0" fontId="47" fillId="0" borderId="84" xfId="9" applyFont="1" applyBorder="1" applyAlignment="1">
      <alignment horizontal="center" vertical="center" wrapText="1"/>
    </xf>
    <xf numFmtId="0" fontId="47" fillId="0" borderId="101" xfId="9" applyFont="1" applyBorder="1" applyAlignment="1">
      <alignment horizontal="center" vertical="center" wrapText="1"/>
    </xf>
    <xf numFmtId="0" fontId="47" fillId="0" borderId="102" xfId="9" applyFont="1" applyBorder="1" applyAlignment="1">
      <alignment horizontal="center" vertical="center" wrapText="1"/>
    </xf>
    <xf numFmtId="0" fontId="47" fillId="0" borderId="103" xfId="9" applyFont="1" applyBorder="1" applyAlignment="1">
      <alignment horizontal="center" vertical="center" wrapText="1"/>
    </xf>
    <xf numFmtId="0" fontId="47" fillId="0" borderId="104" xfId="9" applyFont="1" applyBorder="1" applyAlignment="1">
      <alignment horizontal="center" vertical="center" wrapText="1"/>
    </xf>
    <xf numFmtId="0" fontId="47" fillId="0" borderId="105" xfId="9" applyFont="1" applyBorder="1" applyAlignment="1">
      <alignment horizontal="center" vertical="center" wrapText="1"/>
    </xf>
    <xf numFmtId="0" fontId="41" fillId="0" borderId="106" xfId="9" applyFont="1" applyBorder="1" applyAlignment="1">
      <alignment vertical="center" wrapText="1"/>
    </xf>
    <xf numFmtId="0" fontId="39" fillId="0" borderId="16" xfId="9" applyFont="1" applyBorder="1" applyAlignment="1">
      <alignment horizontal="center" vertical="center" wrapText="1"/>
    </xf>
    <xf numFmtId="0" fontId="49" fillId="0" borderId="25" xfId="9" applyFont="1" applyBorder="1" applyAlignment="1">
      <alignment horizontal="center" vertical="center" wrapText="1"/>
    </xf>
    <xf numFmtId="0" fontId="50" fillId="0" borderId="25" xfId="9" applyFont="1" applyBorder="1" applyAlignment="1">
      <alignment horizontal="center" vertical="center" wrapText="1"/>
    </xf>
    <xf numFmtId="0" fontId="49" fillId="0" borderId="16" xfId="9" applyFont="1" applyBorder="1" applyAlignment="1">
      <alignment horizontal="center" vertical="center" wrapText="1"/>
    </xf>
    <xf numFmtId="0" fontId="51" fillId="0" borderId="16" xfId="9" applyFont="1" applyBorder="1" applyAlignment="1">
      <alignment horizontal="center" vertical="center" wrapText="1"/>
    </xf>
    <xf numFmtId="0" fontId="49" fillId="0" borderId="84" xfId="9" applyFont="1" applyBorder="1" applyAlignment="1">
      <alignment horizontal="center" vertical="center" wrapText="1"/>
    </xf>
    <xf numFmtId="0" fontId="39" fillId="0" borderId="73" xfId="9" applyFont="1" applyBorder="1" applyAlignment="1">
      <alignment horizontal="center" vertical="center" wrapText="1"/>
    </xf>
    <xf numFmtId="0" fontId="39" fillId="0" borderId="25" xfId="9" applyFont="1" applyBorder="1" applyAlignment="1">
      <alignment horizontal="center" vertical="center" wrapText="1"/>
    </xf>
    <xf numFmtId="0" fontId="39" fillId="0" borderId="2" xfId="9" applyFont="1" applyBorder="1" applyAlignment="1">
      <alignment horizontal="center" vertical="center" wrapText="1"/>
    </xf>
    <xf numFmtId="0" fontId="48" fillId="0" borderId="4" xfId="9" applyFont="1" applyBorder="1" applyAlignment="1">
      <alignment horizontal="center" vertical="center" wrapText="1"/>
    </xf>
    <xf numFmtId="0" fontId="40" fillId="0" borderId="16" xfId="9" applyFont="1" applyBorder="1" applyAlignment="1">
      <alignment horizontal="center" vertical="center" wrapText="1"/>
    </xf>
    <xf numFmtId="0" fontId="40" fillId="0" borderId="30" xfId="9" applyFont="1" applyBorder="1" applyAlignment="1">
      <alignment horizontal="center" vertical="center" wrapText="1"/>
    </xf>
    <xf numFmtId="0" fontId="39" fillId="0" borderId="30" xfId="9" applyFont="1" applyBorder="1" applyAlignment="1">
      <alignment vertical="center" wrapText="1"/>
    </xf>
    <xf numFmtId="0" fontId="39" fillId="0" borderId="60" xfId="9" applyFont="1" applyBorder="1" applyAlignment="1">
      <alignment horizontal="center" vertical="center" wrapText="1"/>
    </xf>
    <xf numFmtId="0" fontId="39" fillId="0" borderId="34" xfId="9" applyFont="1" applyBorder="1" applyAlignment="1">
      <alignment horizontal="center" vertical="center" wrapText="1"/>
    </xf>
    <xf numFmtId="0" fontId="39" fillId="0" borderId="84" xfId="9" applyFont="1" applyBorder="1" applyAlignment="1">
      <alignment horizontal="center" vertical="center" wrapText="1"/>
    </xf>
    <xf numFmtId="0" fontId="39" fillId="0" borderId="0" xfId="9" applyFont="1">
      <alignment vertical="center"/>
    </xf>
    <xf numFmtId="0" fontId="10" fillId="0" borderId="0" xfId="4" applyFont="1">
      <alignment vertical="center"/>
    </xf>
    <xf numFmtId="0" fontId="56" fillId="0" borderId="0" xfId="4" applyFont="1">
      <alignment vertical="center"/>
    </xf>
    <xf numFmtId="0" fontId="58" fillId="0" borderId="0" xfId="4" applyFont="1">
      <alignment vertical="center"/>
    </xf>
    <xf numFmtId="0" fontId="55" fillId="0" borderId="0" xfId="4" applyFont="1">
      <alignment vertical="center"/>
    </xf>
    <xf numFmtId="0" fontId="56" fillId="0" borderId="0" xfId="4" applyFont="1" applyAlignment="1">
      <alignment horizontal="center" vertical="center" shrinkToFit="1"/>
    </xf>
    <xf numFmtId="0" fontId="56" fillId="0" borderId="0" xfId="4" applyFont="1" applyAlignment="1">
      <alignment horizontal="center" vertical="center"/>
    </xf>
    <xf numFmtId="0" fontId="56" fillId="0" borderId="0" xfId="4" applyFont="1" applyAlignment="1">
      <alignment horizontal="distributed" vertical="center" indent="1"/>
    </xf>
    <xf numFmtId="0" fontId="64" fillId="0" borderId="0" xfId="2" applyFont="1" applyAlignment="1">
      <alignment horizontal="center" vertical="center"/>
    </xf>
    <xf numFmtId="0" fontId="32" fillId="0" borderId="16" xfId="2" applyFont="1" applyBorder="1">
      <alignment vertical="center"/>
    </xf>
    <xf numFmtId="0" fontId="66" fillId="2" borderId="0" xfId="5" applyFont="1" applyFill="1">
      <alignment vertical="center"/>
    </xf>
    <xf numFmtId="0" fontId="66" fillId="2" borderId="0" xfId="5" applyFont="1" applyFill="1" applyAlignment="1">
      <alignment horizontal="right" vertical="center"/>
    </xf>
    <xf numFmtId="0" fontId="28" fillId="2" borderId="0" xfId="2" applyFont="1" applyFill="1" applyAlignment="1">
      <alignment horizontal="right" vertical="center"/>
    </xf>
    <xf numFmtId="0" fontId="11" fillId="0" borderId="0" xfId="5" applyFont="1">
      <alignment vertical="center"/>
    </xf>
    <xf numFmtId="0" fontId="67" fillId="2" borderId="0" xfId="5" applyFont="1" applyFill="1" applyAlignment="1">
      <alignment horizontal="center" vertical="center"/>
    </xf>
    <xf numFmtId="0" fontId="27" fillId="2" borderId="30" xfId="5" applyFont="1" applyFill="1" applyBorder="1" applyAlignment="1">
      <alignment horizontal="left" vertical="center"/>
    </xf>
    <xf numFmtId="0" fontId="66" fillId="2" borderId="34" xfId="5" applyFont="1" applyFill="1" applyBorder="1" applyAlignment="1">
      <alignment horizontal="left" vertical="center"/>
    </xf>
    <xf numFmtId="0" fontId="66" fillId="2" borderId="9" xfId="5" applyFont="1" applyFill="1" applyBorder="1" applyAlignment="1">
      <alignment horizontal="left" vertical="center" wrapText="1"/>
    </xf>
    <xf numFmtId="0" fontId="66" fillId="2" borderId="31" xfId="5" applyFont="1" applyFill="1" applyBorder="1" applyAlignment="1">
      <alignment horizontal="left" vertical="center"/>
    </xf>
    <xf numFmtId="0" fontId="66" fillId="2" borderId="8" xfId="5" applyFont="1" applyFill="1" applyBorder="1" applyAlignment="1">
      <alignment horizontal="left" vertical="center"/>
    </xf>
    <xf numFmtId="0" fontId="66" fillId="2" borderId="38" xfId="5" applyFont="1" applyFill="1" applyBorder="1" applyAlignment="1">
      <alignment horizontal="left" vertical="center" wrapText="1"/>
    </xf>
    <xf numFmtId="0" fontId="66" fillId="2" borderId="16" xfId="5" applyFont="1" applyFill="1" applyBorder="1" applyAlignment="1">
      <alignment horizontal="center" vertical="center"/>
    </xf>
    <xf numFmtId="0" fontId="66" fillId="2" borderId="38" xfId="5" applyFont="1" applyFill="1" applyBorder="1" applyAlignment="1">
      <alignment horizontal="left" vertical="center"/>
    </xf>
    <xf numFmtId="0" fontId="66" fillId="2" borderId="30" xfId="5" applyFont="1" applyFill="1" applyBorder="1" applyAlignment="1">
      <alignment horizontal="center" vertical="center"/>
    </xf>
    <xf numFmtId="0" fontId="66" fillId="2" borderId="32" xfId="5" applyFont="1" applyFill="1" applyBorder="1" applyAlignment="1">
      <alignment horizontal="right" vertical="center"/>
    </xf>
    <xf numFmtId="0" fontId="66" fillId="2" borderId="30" xfId="5" applyFont="1" applyFill="1" applyBorder="1" applyAlignment="1">
      <alignment horizontal="right" vertical="center"/>
    </xf>
    <xf numFmtId="0" fontId="66" fillId="2" borderId="57" xfId="5" applyFont="1" applyFill="1" applyBorder="1" applyAlignment="1">
      <alignment horizontal="right" vertical="center"/>
    </xf>
    <xf numFmtId="0" fontId="66" fillId="2" borderId="8" xfId="5" applyFont="1" applyFill="1" applyBorder="1" applyAlignment="1">
      <alignment horizontal="right" vertical="center"/>
    </xf>
    <xf numFmtId="0" fontId="11" fillId="3" borderId="0" xfId="5" applyFont="1" applyFill="1">
      <alignment vertical="center"/>
    </xf>
    <xf numFmtId="0" fontId="66" fillId="2" borderId="35" xfId="5" applyFont="1" applyFill="1" applyBorder="1" applyAlignment="1">
      <alignment horizontal="left" vertical="center" wrapText="1"/>
    </xf>
    <xf numFmtId="0" fontId="66" fillId="2" borderId="16" xfId="5" applyFont="1" applyFill="1" applyBorder="1" applyAlignment="1">
      <alignment horizontal="center" vertical="center" wrapText="1"/>
    </xf>
    <xf numFmtId="0" fontId="66" fillId="2" borderId="30" xfId="5" applyFont="1" applyFill="1" applyBorder="1" applyAlignment="1">
      <alignment horizontal="center" vertical="center" wrapText="1"/>
    </xf>
    <xf numFmtId="0" fontId="66" fillId="2" borderId="31" xfId="5" applyFont="1" applyFill="1" applyBorder="1" applyAlignment="1">
      <alignment horizontal="right" vertical="center"/>
    </xf>
    <xf numFmtId="0" fontId="66" fillId="2" borderId="115" xfId="5" applyFont="1" applyFill="1" applyBorder="1" applyAlignment="1">
      <alignment horizontal="right" vertical="center"/>
    </xf>
    <xf numFmtId="0" fontId="66" fillId="2" borderId="116" xfId="5" applyFont="1" applyFill="1" applyBorder="1" applyAlignment="1">
      <alignment horizontal="right" vertical="center"/>
    </xf>
    <xf numFmtId="0" fontId="66" fillId="2" borderId="36" xfId="5" applyFont="1" applyFill="1" applyBorder="1" applyAlignment="1">
      <alignment horizontal="left" vertical="center"/>
    </xf>
    <xf numFmtId="0" fontId="66" fillId="2" borderId="14" xfId="5" applyFont="1" applyFill="1" applyBorder="1" applyAlignment="1">
      <alignment horizontal="left" vertical="center" wrapText="1"/>
    </xf>
    <xf numFmtId="0" fontId="66" fillId="2" borderId="12" xfId="5" applyFont="1" applyFill="1" applyBorder="1" applyAlignment="1">
      <alignment horizontal="left" vertical="center"/>
    </xf>
    <xf numFmtId="0" fontId="66" fillId="2" borderId="13" xfId="5" applyFont="1" applyFill="1" applyBorder="1" applyAlignment="1">
      <alignment horizontal="left" vertical="center"/>
    </xf>
    <xf numFmtId="0" fontId="66" fillId="2" borderId="7" xfId="5" applyFont="1" applyFill="1" applyBorder="1">
      <alignment vertical="center"/>
    </xf>
    <xf numFmtId="0" fontId="66" fillId="2" borderId="8" xfId="5" applyFont="1" applyFill="1" applyBorder="1">
      <alignment vertical="center"/>
    </xf>
    <xf numFmtId="0" fontId="66" fillId="2" borderId="35" xfId="5" applyFont="1" applyFill="1" applyBorder="1" applyAlignment="1">
      <alignment horizontal="left" vertical="center"/>
    </xf>
    <xf numFmtId="0" fontId="66" fillId="2" borderId="36" xfId="5" applyFont="1" applyFill="1" applyBorder="1">
      <alignment vertical="center"/>
    </xf>
    <xf numFmtId="0" fontId="66" fillId="2" borderId="14" xfId="5" applyFont="1" applyFill="1" applyBorder="1">
      <alignment vertical="center"/>
    </xf>
    <xf numFmtId="0" fontId="66" fillId="2" borderId="12" xfId="5" applyFont="1" applyFill="1" applyBorder="1">
      <alignment vertical="center"/>
    </xf>
    <xf numFmtId="0" fontId="66" fillId="2" borderId="13" xfId="5" applyFont="1" applyFill="1" applyBorder="1">
      <alignment vertical="center"/>
    </xf>
    <xf numFmtId="0" fontId="68" fillId="2" borderId="0" xfId="5" applyFont="1" applyFill="1">
      <alignment vertical="center"/>
    </xf>
    <xf numFmtId="0" fontId="69" fillId="2" borderId="0" xfId="5" applyFont="1" applyFill="1">
      <alignment vertical="center"/>
    </xf>
    <xf numFmtId="0" fontId="49" fillId="0" borderId="0" xfId="5" applyFont="1">
      <alignment vertical="center"/>
    </xf>
    <xf numFmtId="0" fontId="1" fillId="0" borderId="0" xfId="4">
      <alignment vertical="center"/>
    </xf>
    <xf numFmtId="0" fontId="67" fillId="0" borderId="0" xfId="5" applyFont="1">
      <alignment vertical="center"/>
    </xf>
    <xf numFmtId="0" fontId="70" fillId="0" borderId="0" xfId="4" applyFont="1">
      <alignment vertical="center"/>
    </xf>
    <xf numFmtId="0" fontId="34" fillId="0" borderId="0" xfId="4" applyFont="1">
      <alignment vertical="center"/>
    </xf>
    <xf numFmtId="0" fontId="67" fillId="0" borderId="0" xfId="5" applyFont="1" applyAlignment="1">
      <alignment horizontal="center" vertical="center"/>
    </xf>
    <xf numFmtId="0" fontId="66" fillId="0" borderId="0" xfId="5" applyFont="1">
      <alignment vertical="center"/>
    </xf>
    <xf numFmtId="0" fontId="27" fillId="0" borderId="0" xfId="4" applyFont="1">
      <alignment vertical="center"/>
    </xf>
    <xf numFmtId="0" fontId="27" fillId="0" borderId="0" xfId="4" applyFont="1" applyAlignment="1">
      <alignment horizontal="center" vertical="center" shrinkToFit="1"/>
    </xf>
    <xf numFmtId="0" fontId="27" fillId="0" borderId="28" xfId="4" applyFont="1" applyBorder="1" applyAlignment="1">
      <alignment vertical="center" wrapText="1"/>
    </xf>
    <xf numFmtId="0" fontId="27" fillId="0" borderId="54" xfId="4" applyFont="1" applyBorder="1" applyAlignment="1">
      <alignment vertical="center" wrapText="1"/>
    </xf>
    <xf numFmtId="0" fontId="27" fillId="0" borderId="22" xfId="4" applyFont="1" applyBorder="1" applyAlignment="1">
      <alignment horizontal="center" vertical="center" wrapText="1" shrinkToFit="1"/>
    </xf>
    <xf numFmtId="0" fontId="27" fillId="0" borderId="22" xfId="4" applyFont="1" applyBorder="1" applyAlignment="1">
      <alignment vertical="center" wrapText="1" shrinkToFit="1"/>
    </xf>
    <xf numFmtId="0" fontId="27" fillId="0" borderId="23" xfId="4" applyFont="1" applyBorder="1" applyAlignment="1">
      <alignment horizontal="center" vertical="center" wrapText="1" shrinkToFit="1"/>
    </xf>
    <xf numFmtId="0" fontId="27" fillId="0" borderId="0" xfId="5" applyFont="1" applyAlignment="1">
      <alignment horizontal="center" vertical="center" shrinkToFit="1"/>
    </xf>
    <xf numFmtId="0" fontId="27" fillId="0" borderId="0" xfId="4" applyFont="1" applyAlignment="1">
      <alignment horizontal="center" vertical="center" wrapText="1" shrinkToFit="1"/>
    </xf>
    <xf numFmtId="0" fontId="69" fillId="0" borderId="0" xfId="4" applyFont="1" applyAlignment="1">
      <alignment horizontal="left" vertical="center" wrapText="1"/>
    </xf>
    <xf numFmtId="0" fontId="27" fillId="0" borderId="0" xfId="5" applyFont="1" applyAlignment="1">
      <alignment horizontal="left" vertical="center" wrapText="1"/>
    </xf>
    <xf numFmtId="0" fontId="69" fillId="0" borderId="0" xfId="4" applyFont="1">
      <alignment vertical="center"/>
    </xf>
    <xf numFmtId="0" fontId="69" fillId="0" borderId="0" xfId="4" applyFont="1" applyAlignment="1">
      <alignment vertical="center" wrapText="1"/>
    </xf>
    <xf numFmtId="0" fontId="40" fillId="0" borderId="0" xfId="4" applyFont="1" applyAlignment="1">
      <alignment horizontal="left" vertical="center" wrapText="1"/>
    </xf>
    <xf numFmtId="0" fontId="64" fillId="0" borderId="0" xfId="5" applyFont="1">
      <alignment vertical="center"/>
    </xf>
    <xf numFmtId="0" fontId="32" fillId="0" borderId="0" xfId="5" applyFont="1">
      <alignment vertical="center"/>
    </xf>
    <xf numFmtId="0" fontId="35" fillId="0" borderId="0" xfId="5" applyFont="1">
      <alignment vertical="center"/>
    </xf>
    <xf numFmtId="0" fontId="32" fillId="0" borderId="0" xfId="5" applyFont="1" applyAlignment="1">
      <alignment horizontal="right" vertical="center"/>
    </xf>
    <xf numFmtId="0" fontId="64" fillId="0" borderId="0" xfId="5" applyFont="1" applyAlignment="1">
      <alignment horizontal="center" vertical="center"/>
    </xf>
    <xf numFmtId="0" fontId="32" fillId="0" borderId="30" xfId="5" applyFont="1" applyBorder="1">
      <alignment vertical="center"/>
    </xf>
    <xf numFmtId="0" fontId="32" fillId="0" borderId="34" xfId="5" applyFont="1" applyBorder="1">
      <alignment vertical="center"/>
    </xf>
    <xf numFmtId="0" fontId="11" fillId="0" borderId="35" xfId="5" applyFont="1" applyBorder="1">
      <alignment vertical="center"/>
    </xf>
    <xf numFmtId="0" fontId="32" fillId="0" borderId="16" xfId="5" applyFont="1" applyBorder="1" applyAlignment="1">
      <alignment horizontal="center" vertical="center" wrapText="1"/>
    </xf>
    <xf numFmtId="0" fontId="72" fillId="0" borderId="16" xfId="5" applyFont="1" applyBorder="1" applyAlignment="1">
      <alignment horizontal="center" vertical="center" wrapText="1"/>
    </xf>
    <xf numFmtId="0" fontId="32" fillId="0" borderId="16" xfId="5" applyFont="1" applyBorder="1" applyAlignment="1">
      <alignment vertical="center" wrapText="1"/>
    </xf>
    <xf numFmtId="0" fontId="32" fillId="0" borderId="16" xfId="5" applyFont="1" applyBorder="1">
      <alignment vertical="center"/>
    </xf>
    <xf numFmtId="0" fontId="32" fillId="0" borderId="16" xfId="5" applyFont="1" applyBorder="1" applyAlignment="1">
      <alignment horizontal="center" vertical="center"/>
    </xf>
    <xf numFmtId="0" fontId="55" fillId="0" borderId="0" xfId="5" applyFont="1">
      <alignment vertical="center"/>
    </xf>
    <xf numFmtId="0" fontId="32" fillId="0" borderId="30" xfId="5" applyFont="1" applyBorder="1" applyAlignment="1">
      <alignment horizontal="left" vertical="center"/>
    </xf>
    <xf numFmtId="0" fontId="33" fillId="0" borderId="0" xfId="2" applyFont="1">
      <alignment vertical="center"/>
    </xf>
    <xf numFmtId="0" fontId="32" fillId="0" borderId="0" xfId="2" applyFont="1" applyAlignment="1">
      <alignment vertical="top" wrapText="1"/>
    </xf>
    <xf numFmtId="0" fontId="13" fillId="0" borderId="0" xfId="2" applyFont="1" applyAlignment="1">
      <alignment horizontal="left" vertical="center"/>
    </xf>
    <xf numFmtId="0" fontId="13" fillId="0" borderId="0" xfId="2" applyFont="1">
      <alignment vertical="center"/>
    </xf>
    <xf numFmtId="0" fontId="17" fillId="0" borderId="0" xfId="12" applyFont="1">
      <alignment vertical="center"/>
    </xf>
    <xf numFmtId="0" fontId="58" fillId="0" borderId="0" xfId="12" applyFont="1">
      <alignment vertical="center"/>
    </xf>
    <xf numFmtId="0" fontId="77" fillId="0" borderId="0" xfId="12" applyFont="1" applyAlignment="1" applyProtection="1">
      <alignment vertical="center" shrinkToFit="1"/>
      <protection locked="0"/>
    </xf>
    <xf numFmtId="0" fontId="21" fillId="6" borderId="120" xfId="4" applyFont="1" applyFill="1" applyBorder="1" applyAlignment="1">
      <alignment vertical="center" textRotation="255" shrinkToFit="1"/>
    </xf>
    <xf numFmtId="0" fontId="21" fillId="6" borderId="0" xfId="4" applyFont="1" applyFill="1" applyAlignment="1">
      <alignment horizontal="centerContinuous" vertical="center"/>
    </xf>
    <xf numFmtId="0" fontId="21" fillId="6" borderId="0" xfId="4" applyFont="1" applyFill="1" applyAlignment="1">
      <alignment horizontal="center" vertical="center"/>
    </xf>
    <xf numFmtId="0" fontId="21" fillId="6" borderId="0" xfId="4" applyFont="1" applyFill="1">
      <alignment vertical="center"/>
    </xf>
    <xf numFmtId="0" fontId="1" fillId="6" borderId="0" xfId="2" applyFill="1">
      <alignment vertical="center"/>
    </xf>
    <xf numFmtId="0" fontId="21" fillId="6" borderId="122" xfId="4" applyFont="1" applyFill="1" applyBorder="1" applyAlignment="1">
      <alignment vertical="center" shrinkToFit="1"/>
    </xf>
    <xf numFmtId="0" fontId="21" fillId="0" borderId="0" xfId="4" applyFont="1" applyAlignment="1">
      <alignment vertical="center" shrinkToFit="1"/>
    </xf>
    <xf numFmtId="0" fontId="79" fillId="0" borderId="0" xfId="2" applyFont="1">
      <alignment vertical="center"/>
    </xf>
    <xf numFmtId="0" fontId="25" fillId="0" borderId="0" xfId="4" applyFont="1">
      <alignment vertical="center"/>
    </xf>
    <xf numFmtId="0" fontId="36" fillId="0" borderId="0" xfId="4" applyFont="1" applyAlignment="1">
      <alignment horizontal="center" vertical="center" wrapText="1"/>
    </xf>
    <xf numFmtId="0" fontId="21" fillId="0" borderId="0" xfId="4" applyFont="1" applyAlignment="1">
      <alignment horizontal="center" vertical="center" wrapText="1"/>
    </xf>
    <xf numFmtId="0" fontId="26" fillId="0" borderId="0" xfId="4" applyFont="1" applyAlignment="1">
      <alignment horizontal="center" vertical="center" wrapText="1"/>
    </xf>
    <xf numFmtId="179" fontId="21" fillId="0" borderId="0" xfId="4" applyNumberFormat="1" applyFont="1">
      <alignment vertical="center"/>
    </xf>
    <xf numFmtId="0" fontId="78" fillId="0" borderId="0" xfId="4" applyFont="1">
      <alignment vertical="center"/>
    </xf>
    <xf numFmtId="0" fontId="21" fillId="6" borderId="0" xfId="4" applyFont="1" applyFill="1" applyAlignment="1">
      <alignment horizontal="left" vertical="center"/>
    </xf>
    <xf numFmtId="0" fontId="21" fillId="0" borderId="60" xfId="4" applyFont="1" applyBorder="1" applyAlignment="1">
      <alignment vertical="center" shrinkToFit="1"/>
    </xf>
    <xf numFmtId="0" fontId="21" fillId="6" borderId="120" xfId="4" applyFont="1" applyFill="1" applyBorder="1" applyAlignment="1">
      <alignment vertical="center" shrinkToFit="1"/>
    </xf>
    <xf numFmtId="0" fontId="81" fillId="6" borderId="0" xfId="4" applyFont="1" applyFill="1" applyAlignment="1">
      <alignment horizontal="center" vertical="center"/>
    </xf>
    <xf numFmtId="0" fontId="21" fillId="6" borderId="0" xfId="4" applyFont="1" applyFill="1" applyAlignment="1">
      <alignment vertical="center" shrinkToFit="1"/>
    </xf>
    <xf numFmtId="0" fontId="21" fillId="6" borderId="122" xfId="4" applyFont="1" applyFill="1" applyBorder="1">
      <alignment vertical="center"/>
    </xf>
    <xf numFmtId="0" fontId="82" fillId="0" borderId="7" xfId="12" applyFont="1" applyBorder="1" applyAlignment="1">
      <alignment horizontal="right" vertical="center"/>
    </xf>
    <xf numFmtId="0" fontId="83" fillId="6" borderId="0" xfId="12" applyFont="1" applyFill="1">
      <alignment vertical="center"/>
    </xf>
    <xf numFmtId="0" fontId="17" fillId="6" borderId="0" xfId="12" applyFont="1" applyFill="1">
      <alignment vertical="center"/>
    </xf>
    <xf numFmtId="0" fontId="78" fillId="6" borderId="122" xfId="4" applyFont="1" applyFill="1" applyBorder="1">
      <alignment vertical="center"/>
    </xf>
    <xf numFmtId="182" fontId="36" fillId="0" borderId="0" xfId="4" applyNumberFormat="1" applyFont="1">
      <alignment vertical="center"/>
    </xf>
    <xf numFmtId="0" fontId="36" fillId="0" borderId="0" xfId="4" applyFont="1" applyAlignment="1">
      <alignment vertical="center" wrapText="1"/>
    </xf>
    <xf numFmtId="0" fontId="21" fillId="6" borderId="122" xfId="4" applyFont="1" applyFill="1" applyBorder="1" applyAlignment="1">
      <alignment horizontal="left" vertical="center"/>
    </xf>
    <xf numFmtId="182" fontId="21" fillId="0" borderId="0" xfId="4" applyNumberFormat="1" applyFont="1">
      <alignment vertical="center"/>
    </xf>
    <xf numFmtId="181" fontId="21" fillId="0" borderId="0" xfId="4" applyNumberFormat="1" applyFont="1">
      <alignment vertical="center"/>
    </xf>
    <xf numFmtId="0" fontId="21" fillId="6" borderId="126" xfId="4" applyFont="1" applyFill="1" applyBorder="1" applyAlignment="1">
      <alignment vertical="center" shrinkToFit="1"/>
    </xf>
    <xf numFmtId="0" fontId="21" fillId="6" borderId="127" xfId="4" applyFont="1" applyFill="1" applyBorder="1" applyAlignment="1">
      <alignment horizontal="center" vertical="center"/>
    </xf>
    <xf numFmtId="0" fontId="81" fillId="6" borderId="127" xfId="4" applyFont="1" applyFill="1" applyBorder="1" applyAlignment="1">
      <alignment horizontal="center" vertical="center"/>
    </xf>
    <xf numFmtId="0" fontId="21" fillId="6" borderId="127" xfId="4" applyFont="1" applyFill="1" applyBorder="1" applyAlignment="1">
      <alignment vertical="center" shrinkToFit="1"/>
    </xf>
    <xf numFmtId="0" fontId="21" fillId="6" borderId="128" xfId="4" applyFont="1" applyFill="1" applyBorder="1">
      <alignment vertical="center"/>
    </xf>
    <xf numFmtId="0" fontId="25" fillId="0" borderId="0" xfId="4" applyFont="1" applyAlignment="1">
      <alignment horizontal="centerContinuous" vertical="center" wrapText="1"/>
    </xf>
    <xf numFmtId="0" fontId="26" fillId="0" borderId="0" xfId="4" applyFont="1" applyAlignment="1">
      <alignment vertical="center" wrapText="1"/>
    </xf>
    <xf numFmtId="179" fontId="78" fillId="0" borderId="0" xfId="4" applyNumberFormat="1" applyFont="1">
      <alignment vertical="center"/>
    </xf>
    <xf numFmtId="1" fontId="78" fillId="0" borderId="0" xfId="4" applyNumberFormat="1" applyFont="1">
      <alignment vertical="center"/>
    </xf>
    <xf numFmtId="0" fontId="25" fillId="0" borderId="0" xfId="4" applyFont="1" applyAlignment="1">
      <alignment horizontal="center" vertical="center" wrapText="1"/>
    </xf>
    <xf numFmtId="0" fontId="25" fillId="0" borderId="0" xfId="4" applyFont="1" applyAlignment="1">
      <alignment horizontal="centerContinuous" vertical="center"/>
    </xf>
    <xf numFmtId="0" fontId="78" fillId="0" borderId="0" xfId="4" applyFont="1" applyAlignment="1">
      <alignment horizontal="center" vertical="center"/>
    </xf>
    <xf numFmtId="179" fontId="78" fillId="0" borderId="0" xfId="4" applyNumberFormat="1" applyFont="1" applyAlignment="1">
      <alignment horizontal="right" vertical="center"/>
    </xf>
    <xf numFmtId="1" fontId="21" fillId="0" borderId="0" xfId="4" applyNumberFormat="1" applyFont="1" applyAlignment="1">
      <alignment horizontal="center" vertical="center"/>
    </xf>
    <xf numFmtId="183" fontId="21" fillId="0" borderId="0" xfId="4" applyNumberFormat="1" applyFont="1">
      <alignment vertical="center"/>
    </xf>
    <xf numFmtId="184" fontId="21" fillId="0" borderId="0" xfId="4" applyNumberFormat="1" applyFont="1">
      <alignment vertical="center"/>
    </xf>
    <xf numFmtId="0" fontId="21" fillId="0" borderId="51" xfId="4" applyFont="1" applyBorder="1" applyAlignment="1">
      <alignment vertical="center" shrinkToFit="1"/>
    </xf>
    <xf numFmtId="0" fontId="21" fillId="0" borderId="28" xfId="4" applyFont="1" applyBorder="1" applyAlignment="1">
      <alignment vertical="center" shrinkToFit="1"/>
    </xf>
    <xf numFmtId="0" fontId="78" fillId="0" borderId="28" xfId="4" applyFont="1" applyBorder="1" applyAlignment="1">
      <alignment horizontal="center" vertical="center"/>
    </xf>
    <xf numFmtId="179" fontId="78" fillId="0" borderId="28" xfId="4" applyNumberFormat="1" applyFont="1" applyBorder="1" applyAlignment="1">
      <alignment horizontal="right" vertical="center"/>
    </xf>
    <xf numFmtId="1" fontId="21" fillId="0" borderId="28" xfId="4" applyNumberFormat="1" applyFont="1" applyBorder="1" applyAlignment="1">
      <alignment horizontal="center" vertical="center"/>
    </xf>
    <xf numFmtId="0" fontId="26" fillId="0" borderId="28" xfId="4" applyFont="1" applyBorder="1" applyAlignment="1">
      <alignment vertical="center" wrapText="1"/>
    </xf>
    <xf numFmtId="183" fontId="21" fillId="0" borderId="28" xfId="4" applyNumberFormat="1" applyFont="1" applyBorder="1">
      <alignment vertical="center"/>
    </xf>
    <xf numFmtId="184" fontId="21" fillId="0" borderId="28" xfId="4" applyNumberFormat="1" applyFont="1" applyBorder="1">
      <alignment vertical="center"/>
    </xf>
    <xf numFmtId="184" fontId="21" fillId="0" borderId="54" xfId="4" applyNumberFormat="1" applyFont="1" applyBorder="1">
      <alignment vertical="center"/>
    </xf>
    <xf numFmtId="0" fontId="21" fillId="0" borderId="76" xfId="4" applyFont="1" applyBorder="1" applyAlignment="1">
      <alignment vertical="center" shrinkToFit="1"/>
    </xf>
    <xf numFmtId="0" fontId="25" fillId="0" borderId="0" xfId="4" applyFont="1" applyAlignment="1">
      <alignment vertical="center" wrapText="1"/>
    </xf>
    <xf numFmtId="0" fontId="36" fillId="0" borderId="0" xfId="4" applyFont="1">
      <alignment vertical="center"/>
    </xf>
    <xf numFmtId="0" fontId="13" fillId="0" borderId="9" xfId="4" applyFont="1" applyBorder="1">
      <alignment vertical="center"/>
    </xf>
    <xf numFmtId="0" fontId="13" fillId="0" borderId="7" xfId="4" applyFont="1" applyBorder="1" applyAlignment="1">
      <alignment vertical="center" wrapText="1"/>
    </xf>
    <xf numFmtId="0" fontId="25" fillId="0" borderId="37" xfId="4" applyFont="1" applyBorder="1" applyAlignment="1">
      <alignment horizontal="center" vertical="center" wrapText="1"/>
    </xf>
    <xf numFmtId="0" fontId="21" fillId="0" borderId="35" xfId="4" applyFont="1" applyBorder="1">
      <alignment vertical="center"/>
    </xf>
    <xf numFmtId="0" fontId="13" fillId="0" borderId="35" xfId="4" applyFont="1" applyBorder="1">
      <alignment vertical="center"/>
    </xf>
    <xf numFmtId="0" fontId="13" fillId="0" borderId="0" xfId="4" applyFont="1" applyAlignment="1">
      <alignment vertical="center" wrapText="1"/>
    </xf>
    <xf numFmtId="49" fontId="21" fillId="0" borderId="0" xfId="4" applyNumberFormat="1" applyFont="1">
      <alignment vertical="center"/>
    </xf>
    <xf numFmtId="0" fontId="77" fillId="0" borderId="0" xfId="12" applyFont="1" applyAlignment="1">
      <alignment vertical="center" shrinkToFit="1"/>
    </xf>
    <xf numFmtId="0" fontId="13" fillId="0" borderId="14" xfId="4" applyFont="1" applyBorder="1">
      <alignment vertical="center"/>
    </xf>
    <xf numFmtId="184" fontId="13" fillId="0" borderId="12" xfId="4" applyNumberFormat="1" applyFont="1" applyBorder="1">
      <alignment vertical="center"/>
    </xf>
    <xf numFmtId="0" fontId="22" fillId="0" borderId="0" xfId="4" applyFont="1">
      <alignment vertical="center"/>
    </xf>
    <xf numFmtId="184" fontId="22" fillId="0" borderId="0" xfId="4" applyNumberFormat="1" applyFont="1">
      <alignment vertical="center"/>
    </xf>
    <xf numFmtId="0" fontId="22" fillId="0" borderId="0" xfId="4" applyFont="1" applyAlignment="1">
      <alignment horizontal="left" vertical="top" wrapText="1"/>
    </xf>
    <xf numFmtId="0" fontId="21" fillId="9" borderId="9" xfId="4" applyFont="1" applyFill="1" applyBorder="1" applyAlignment="1">
      <alignment vertical="center" shrinkToFit="1"/>
    </xf>
    <xf numFmtId="184" fontId="21" fillId="9" borderId="8" xfId="4" applyNumberFormat="1" applyFont="1" applyFill="1" applyBorder="1">
      <alignment vertical="center"/>
    </xf>
    <xf numFmtId="184" fontId="21" fillId="10" borderId="9" xfId="4" applyNumberFormat="1" applyFont="1" applyFill="1" applyBorder="1">
      <alignment vertical="center"/>
    </xf>
    <xf numFmtId="0" fontId="25" fillId="10" borderId="8" xfId="4" applyFont="1" applyFill="1" applyBorder="1" applyAlignment="1">
      <alignment horizontal="center" vertical="center" wrapText="1"/>
    </xf>
    <xf numFmtId="0" fontId="21" fillId="0" borderId="35" xfId="4" applyFont="1" applyBorder="1" applyAlignment="1">
      <alignment vertical="center" shrinkToFit="1"/>
    </xf>
    <xf numFmtId="0" fontId="13" fillId="0" borderId="16" xfId="4" applyFont="1" applyBorder="1" applyAlignment="1">
      <alignment horizontal="centerContinuous" vertical="center" wrapText="1"/>
    </xf>
    <xf numFmtId="0" fontId="13" fillId="0" borderId="0" xfId="4" applyFont="1">
      <alignment vertical="center"/>
    </xf>
    <xf numFmtId="0" fontId="13" fillId="0" borderId="0" xfId="4" applyFont="1" applyAlignment="1">
      <alignment horizontal="center" vertical="center"/>
    </xf>
    <xf numFmtId="0" fontId="13" fillId="0" borderId="36" xfId="4" applyFont="1" applyBorder="1" applyAlignment="1">
      <alignment horizontal="center" vertical="center"/>
    </xf>
    <xf numFmtId="0" fontId="13" fillId="0" borderId="35" xfId="4" applyFont="1" applyBorder="1" applyAlignment="1">
      <alignment horizontal="center" vertical="center"/>
    </xf>
    <xf numFmtId="0" fontId="13" fillId="0" borderId="0" xfId="4" applyFont="1" applyAlignment="1">
      <alignment horizontal="center" vertical="center" wrapText="1"/>
    </xf>
    <xf numFmtId="182" fontId="13" fillId="0" borderId="0" xfId="4" applyNumberFormat="1" applyFont="1">
      <alignment vertical="center"/>
    </xf>
    <xf numFmtId="184" fontId="21" fillId="0" borderId="36" xfId="4" applyNumberFormat="1" applyFont="1" applyBorder="1">
      <alignment vertical="center"/>
    </xf>
    <xf numFmtId="184" fontId="21" fillId="0" borderId="37" xfId="4" applyNumberFormat="1" applyFont="1" applyBorder="1">
      <alignment vertical="center"/>
    </xf>
    <xf numFmtId="183" fontId="13" fillId="0" borderId="0" xfId="4" applyNumberFormat="1" applyFont="1">
      <alignment vertical="center"/>
    </xf>
    <xf numFmtId="185" fontId="13" fillId="0" borderId="0" xfId="4" applyNumberFormat="1" applyFont="1">
      <alignment vertical="center"/>
    </xf>
    <xf numFmtId="187" fontId="13" fillId="0" borderId="0" xfId="4" applyNumberFormat="1" applyFont="1">
      <alignment vertical="center"/>
    </xf>
    <xf numFmtId="182" fontId="36" fillId="0" borderId="0" xfId="4" applyNumberFormat="1" applyFont="1" applyAlignment="1">
      <alignment horizontal="center" vertical="center"/>
    </xf>
    <xf numFmtId="183" fontId="21" fillId="0" borderId="0" xfId="4" applyNumberFormat="1" applyFont="1" applyAlignment="1">
      <alignment horizontal="center" vertical="center"/>
    </xf>
    <xf numFmtId="0" fontId="21" fillId="0" borderId="35" xfId="4" applyFont="1" applyBorder="1" applyAlignment="1">
      <alignment horizontal="center" vertical="center"/>
    </xf>
    <xf numFmtId="0" fontId="21" fillId="0" borderId="14" xfId="4" applyFont="1" applyBorder="1" applyAlignment="1">
      <alignment vertical="center" shrinkToFit="1"/>
    </xf>
    <xf numFmtId="182" fontId="36" fillId="0" borderId="12" xfId="4" applyNumberFormat="1" applyFont="1" applyBorder="1" applyAlignment="1">
      <alignment horizontal="center" vertical="center"/>
    </xf>
    <xf numFmtId="183" fontId="21" fillId="0" borderId="12" xfId="4" applyNumberFormat="1" applyFont="1" applyBorder="1" applyAlignment="1">
      <alignment horizontal="center" vertical="center"/>
    </xf>
    <xf numFmtId="0" fontId="21" fillId="0" borderId="14" xfId="4" applyFont="1" applyBorder="1" applyAlignment="1">
      <alignment horizontal="center" vertical="center"/>
    </xf>
    <xf numFmtId="183" fontId="21" fillId="0" borderId="12" xfId="4" applyNumberFormat="1" applyFont="1" applyBorder="1">
      <alignment vertical="center"/>
    </xf>
    <xf numFmtId="182" fontId="36" fillId="0" borderId="12" xfId="4" applyNumberFormat="1" applyFont="1" applyBorder="1">
      <alignment vertical="center"/>
    </xf>
    <xf numFmtId="184" fontId="21" fillId="0" borderId="13" xfId="4" applyNumberFormat="1" applyFont="1" applyBorder="1">
      <alignment vertical="center"/>
    </xf>
    <xf numFmtId="0" fontId="21" fillId="0" borderId="18" xfId="4" applyFont="1" applyBorder="1" applyAlignment="1">
      <alignment vertical="center" shrinkToFit="1"/>
    </xf>
    <xf numFmtId="0" fontId="21" fillId="0" borderId="19" xfId="4" applyFont="1" applyBorder="1" applyAlignment="1">
      <alignment vertical="center" shrinkToFit="1"/>
    </xf>
    <xf numFmtId="182" fontId="36" fillId="0" borderId="19" xfId="4" applyNumberFormat="1" applyFont="1" applyBorder="1" applyAlignment="1">
      <alignment horizontal="center" vertical="center"/>
    </xf>
    <xf numFmtId="183" fontId="21" fillId="0" borderId="19" xfId="4" applyNumberFormat="1" applyFont="1" applyBorder="1" applyAlignment="1">
      <alignment horizontal="center" vertical="center"/>
    </xf>
    <xf numFmtId="0" fontId="21" fillId="0" borderId="19" xfId="4" applyFont="1" applyBorder="1" applyAlignment="1">
      <alignment horizontal="center" vertical="center"/>
    </xf>
    <xf numFmtId="183" fontId="21" fillId="0" borderId="19" xfId="4" applyNumberFormat="1" applyFont="1" applyBorder="1">
      <alignment vertical="center"/>
    </xf>
    <xf numFmtId="182" fontId="36" fillId="0" borderId="19" xfId="4" applyNumberFormat="1" applyFont="1" applyBorder="1">
      <alignment vertical="center"/>
    </xf>
    <xf numFmtId="184" fontId="21" fillId="0" borderId="19" xfId="4" applyNumberFormat="1" applyFont="1" applyBorder="1">
      <alignment vertical="center"/>
    </xf>
    <xf numFmtId="184" fontId="21" fillId="0" borderId="45" xfId="4" applyNumberFormat="1" applyFont="1" applyBorder="1">
      <alignment vertical="center"/>
    </xf>
    <xf numFmtId="0" fontId="21" fillId="0" borderId="131" xfId="4" applyFont="1" applyBorder="1" applyAlignment="1">
      <alignment horizontal="center" vertical="center"/>
    </xf>
    <xf numFmtId="0" fontId="21" fillId="0" borderId="132" xfId="4" applyFont="1" applyBorder="1" applyAlignment="1">
      <alignment horizontal="center" vertical="center"/>
    </xf>
    <xf numFmtId="0" fontId="21" fillId="0" borderId="71" xfId="4" applyFont="1" applyBorder="1" applyAlignment="1">
      <alignment horizontal="center" vertical="center" shrinkToFit="1"/>
    </xf>
    <xf numFmtId="0" fontId="21" fillId="0" borderId="34" xfId="4" applyFont="1" applyBorder="1" applyAlignment="1">
      <alignment vertical="center" shrinkToFit="1"/>
    </xf>
    <xf numFmtId="0" fontId="21" fillId="0" borderId="79" xfId="4" applyFont="1" applyBorder="1" applyAlignment="1">
      <alignment vertical="center" shrinkToFit="1"/>
    </xf>
    <xf numFmtId="0" fontId="21" fillId="0" borderId="24" xfId="4" applyFont="1" applyBorder="1" applyAlignment="1">
      <alignment horizontal="center" vertical="center" shrinkToFit="1"/>
    </xf>
    <xf numFmtId="0" fontId="21" fillId="0" borderId="73" xfId="4" applyFont="1" applyBorder="1" applyAlignment="1">
      <alignment vertical="center" shrinkToFit="1"/>
    </xf>
    <xf numFmtId="0" fontId="21" fillId="0" borderId="74" xfId="4" applyFont="1" applyBorder="1" applyAlignment="1">
      <alignment vertical="center" shrinkToFit="1"/>
    </xf>
    <xf numFmtId="0" fontId="13" fillId="0" borderId="133" xfId="4" applyFont="1" applyBorder="1" applyAlignment="1">
      <alignment horizontal="center" vertical="center" textRotation="255"/>
    </xf>
    <xf numFmtId="0" fontId="4" fillId="4" borderId="134" xfId="4" applyFont="1" applyFill="1" applyBorder="1">
      <alignment vertical="center"/>
    </xf>
    <xf numFmtId="0" fontId="4" fillId="4" borderId="135" xfId="4" applyFont="1" applyFill="1" applyBorder="1">
      <alignment vertical="center"/>
    </xf>
    <xf numFmtId="0" fontId="4" fillId="4" borderId="136" xfId="4" applyFont="1" applyFill="1" applyBorder="1">
      <alignment vertical="center"/>
    </xf>
    <xf numFmtId="0" fontId="4" fillId="4" borderId="75" xfId="4" applyFont="1" applyFill="1" applyBorder="1">
      <alignment vertical="center"/>
    </xf>
    <xf numFmtId="0" fontId="4" fillId="4" borderId="25" xfId="4" applyFont="1" applyFill="1" applyBorder="1">
      <alignment vertical="center"/>
    </xf>
    <xf numFmtId="0" fontId="4" fillId="4" borderId="59" xfId="4" applyFont="1" applyFill="1" applyBorder="1">
      <alignment vertical="center"/>
    </xf>
    <xf numFmtId="0" fontId="21" fillId="0" borderId="0" xfId="4" applyFont="1" applyAlignment="1">
      <alignment vertical="center" wrapText="1"/>
    </xf>
    <xf numFmtId="0" fontId="4" fillId="4" borderId="77" xfId="4" applyFont="1" applyFill="1" applyBorder="1">
      <alignment vertical="center"/>
    </xf>
    <xf numFmtId="0" fontId="4" fillId="4" borderId="16" xfId="4" applyFont="1" applyFill="1" applyBorder="1">
      <alignment vertical="center"/>
    </xf>
    <xf numFmtId="0" fontId="4" fillId="4" borderId="17" xfId="4" applyFont="1" applyFill="1" applyBorder="1">
      <alignment vertical="center"/>
    </xf>
    <xf numFmtId="0" fontId="85" fillId="0" borderId="0" xfId="12" applyFont="1">
      <alignment vertical="center"/>
    </xf>
    <xf numFmtId="0" fontId="4" fillId="4" borderId="71" xfId="4" applyFont="1" applyFill="1" applyBorder="1">
      <alignment vertical="center"/>
    </xf>
    <xf numFmtId="0" fontId="4" fillId="4" borderId="34" xfId="4" applyFont="1" applyFill="1" applyBorder="1">
      <alignment vertical="center"/>
    </xf>
    <xf numFmtId="0" fontId="4" fillId="4" borderId="79" xfId="4" applyFont="1" applyFill="1" applyBorder="1">
      <alignment vertical="center"/>
    </xf>
    <xf numFmtId="0" fontId="4" fillId="4" borderId="3" xfId="4" applyFont="1" applyFill="1" applyBorder="1">
      <alignment vertical="center"/>
    </xf>
    <xf numFmtId="188" fontId="21" fillId="0" borderId="0" xfId="4" applyNumberFormat="1" applyFont="1">
      <alignment vertical="center"/>
    </xf>
    <xf numFmtId="0" fontId="4" fillId="4" borderId="32" xfId="4" applyFont="1" applyFill="1" applyBorder="1">
      <alignment vertical="center"/>
    </xf>
    <xf numFmtId="0" fontId="86" fillId="0" borderId="0" xfId="12" applyFont="1">
      <alignment vertical="center"/>
    </xf>
    <xf numFmtId="0" fontId="4" fillId="4" borderId="110" xfId="4" applyFont="1" applyFill="1" applyBorder="1">
      <alignment vertical="center"/>
    </xf>
    <xf numFmtId="0" fontId="4" fillId="4" borderId="84" xfId="4" applyFont="1" applyFill="1" applyBorder="1">
      <alignment vertical="center"/>
    </xf>
    <xf numFmtId="0" fontId="4" fillId="4" borderId="114" xfId="4" applyFont="1" applyFill="1" applyBorder="1">
      <alignment vertical="center"/>
    </xf>
    <xf numFmtId="0" fontId="4" fillId="4" borderId="85" xfId="4" applyFont="1" applyFill="1" applyBorder="1">
      <alignment vertical="center"/>
    </xf>
    <xf numFmtId="0" fontId="4" fillId="4" borderId="70" xfId="4" applyFont="1" applyFill="1" applyBorder="1">
      <alignment vertical="center"/>
    </xf>
    <xf numFmtId="0" fontId="4" fillId="4" borderId="60" xfId="4" applyFont="1" applyFill="1" applyBorder="1">
      <alignment vertical="center"/>
    </xf>
    <xf numFmtId="0" fontId="4" fillId="4" borderId="72" xfId="4" applyFont="1" applyFill="1" applyBorder="1">
      <alignment vertical="center"/>
    </xf>
    <xf numFmtId="0" fontId="7" fillId="0" borderId="134" xfId="4" applyFont="1" applyBorder="1">
      <alignment vertical="center"/>
    </xf>
    <xf numFmtId="0" fontId="7" fillId="0" borderId="48" xfId="4" applyFont="1" applyBorder="1">
      <alignment vertical="center"/>
    </xf>
    <xf numFmtId="0" fontId="7" fillId="0" borderId="50" xfId="4" applyFont="1" applyBorder="1">
      <alignment vertical="center"/>
    </xf>
    <xf numFmtId="0" fontId="4" fillId="0" borderId="134" xfId="4" applyFont="1" applyBorder="1" applyAlignment="1">
      <alignment vertical="center" shrinkToFit="1"/>
    </xf>
    <xf numFmtId="0" fontId="4" fillId="0" borderId="135" xfId="4" applyFont="1" applyBorder="1" applyAlignment="1">
      <alignment vertical="center" shrinkToFit="1"/>
    </xf>
    <xf numFmtId="0" fontId="4" fillId="0" borderId="136" xfId="4" applyFont="1" applyBorder="1" applyAlignment="1">
      <alignment vertical="center" shrinkToFit="1"/>
    </xf>
    <xf numFmtId="0" fontId="21" fillId="0" borderId="18" xfId="4" applyFont="1" applyBorder="1">
      <alignment vertical="center"/>
    </xf>
    <xf numFmtId="0" fontId="21" fillId="0" borderId="19" xfId="4" applyFont="1" applyBorder="1">
      <alignment vertical="center"/>
    </xf>
    <xf numFmtId="0" fontId="21" fillId="0" borderId="45" xfId="4" applyFont="1" applyBorder="1" applyAlignment="1">
      <alignment horizontal="center" vertical="center"/>
    </xf>
    <xf numFmtId="0" fontId="21" fillId="0" borderId="26" xfId="4" applyFont="1" applyBorder="1" applyAlignment="1">
      <alignment vertical="center" shrinkToFit="1"/>
    </xf>
    <xf numFmtId="0" fontId="4" fillId="4" borderId="13" xfId="4" applyFont="1" applyFill="1" applyBorder="1">
      <alignment vertical="center"/>
    </xf>
    <xf numFmtId="0" fontId="21" fillId="4" borderId="17" xfId="4" applyFont="1" applyFill="1" applyBorder="1">
      <alignment vertical="center"/>
    </xf>
    <xf numFmtId="0" fontId="81" fillId="0" borderId="0" xfId="4" applyFont="1">
      <alignment vertical="center"/>
    </xf>
    <xf numFmtId="0" fontId="10" fillId="0" borderId="0" xfId="13" applyFont="1">
      <alignment vertical="center"/>
    </xf>
    <xf numFmtId="0" fontId="77" fillId="0" borderId="0" xfId="12" applyFont="1">
      <alignment vertical="center"/>
    </xf>
    <xf numFmtId="0" fontId="77" fillId="0" borderId="0" xfId="12" applyFont="1" applyProtection="1">
      <alignment vertical="center"/>
      <protection locked="0"/>
    </xf>
    <xf numFmtId="0" fontId="87" fillId="0" borderId="0" xfId="12" applyFont="1" applyAlignment="1">
      <alignment horizontal="left" vertical="center"/>
    </xf>
    <xf numFmtId="0" fontId="88" fillId="0" borderId="0" xfId="12" applyFont="1">
      <alignment vertical="center"/>
    </xf>
    <xf numFmtId="0" fontId="17" fillId="0" borderId="0" xfId="12" applyFont="1" applyAlignment="1">
      <alignment horizontal="center" vertical="center"/>
    </xf>
    <xf numFmtId="0" fontId="89" fillId="0" borderId="0" xfId="12" applyFont="1">
      <alignment vertical="center"/>
    </xf>
    <xf numFmtId="189" fontId="89" fillId="0" borderId="0" xfId="12" applyNumberFormat="1" applyFont="1">
      <alignment vertical="center"/>
    </xf>
    <xf numFmtId="0" fontId="43" fillId="0" borderId="0" xfId="12" applyFont="1" applyAlignment="1">
      <alignment horizontal="left" vertical="center"/>
    </xf>
    <xf numFmtId="0" fontId="17" fillId="0" borderId="0" xfId="12" applyFont="1" applyAlignment="1">
      <alignment vertical="center" shrinkToFit="1"/>
    </xf>
    <xf numFmtId="190" fontId="89" fillId="0" borderId="0" xfId="12" applyNumberFormat="1" applyFont="1" applyAlignment="1">
      <alignment horizontal="right" vertical="center" shrinkToFit="1"/>
    </xf>
    <xf numFmtId="0" fontId="77" fillId="0" borderId="0" xfId="12" applyFont="1" applyAlignment="1">
      <alignment horizontal="center" vertical="center"/>
    </xf>
    <xf numFmtId="0" fontId="77" fillId="0" borderId="0" xfId="12" applyFont="1" applyAlignment="1">
      <alignment horizontal="center" vertical="center" shrinkToFit="1"/>
    </xf>
    <xf numFmtId="0" fontId="43" fillId="0" borderId="0" xfId="12" applyFont="1">
      <alignment vertical="center"/>
    </xf>
    <xf numFmtId="0" fontId="92" fillId="0" borderId="0" xfId="12" applyFont="1">
      <alignment vertical="center"/>
    </xf>
    <xf numFmtId="0" fontId="94" fillId="0" borderId="0" xfId="12" applyFont="1" applyAlignment="1">
      <alignment horizontal="right" vertical="center"/>
    </xf>
    <xf numFmtId="0" fontId="27" fillId="0" borderId="0" xfId="14" applyFont="1">
      <alignment vertical="center"/>
    </xf>
    <xf numFmtId="0" fontId="66" fillId="0" borderId="0" xfId="15" applyFont="1" applyAlignment="1">
      <alignment horizontal="left" vertical="center"/>
    </xf>
    <xf numFmtId="0" fontId="70" fillId="0" borderId="0" xfId="14" applyFont="1">
      <alignment vertical="center"/>
    </xf>
    <xf numFmtId="0" fontId="95" fillId="0" borderId="110" xfId="15" applyFont="1" applyBorder="1" applyAlignment="1">
      <alignment horizontal="center" vertical="center"/>
    </xf>
    <xf numFmtId="0" fontId="70" fillId="0" borderId="0" xfId="14" applyFont="1" applyAlignment="1">
      <alignment horizontal="left"/>
    </xf>
    <xf numFmtId="0" fontId="70" fillId="0" borderId="0" xfId="14" applyFont="1" applyAlignment="1">
      <alignment vertical="center" wrapText="1"/>
    </xf>
    <xf numFmtId="0" fontId="70" fillId="0" borderId="131" xfId="14" applyFont="1" applyBorder="1" applyAlignment="1">
      <alignment horizontal="center" vertical="center"/>
    </xf>
    <xf numFmtId="0" fontId="70" fillId="0" borderId="54" xfId="14" applyFont="1" applyBorder="1" applyAlignment="1">
      <alignment horizontal="center" vertical="center"/>
    </xf>
    <xf numFmtId="0" fontId="70" fillId="0" borderId="132" xfId="14" applyFont="1" applyBorder="1" applyAlignment="1">
      <alignment horizontal="center" vertical="center"/>
    </xf>
    <xf numFmtId="0" fontId="70" fillId="0" borderId="33" xfId="14" applyFont="1" applyBorder="1" applyAlignment="1">
      <alignment horizontal="center" vertical="center"/>
    </xf>
    <xf numFmtId="0" fontId="70" fillId="0" borderId="119" xfId="14" applyFont="1" applyBorder="1" applyAlignment="1">
      <alignment horizontal="center" vertical="center"/>
    </xf>
    <xf numFmtId="0" fontId="70" fillId="0" borderId="23" xfId="14" applyFont="1" applyBorder="1" applyAlignment="1">
      <alignment horizontal="center" vertical="center"/>
    </xf>
    <xf numFmtId="0" fontId="70" fillId="0" borderId="152" xfId="14" applyFont="1" applyBorder="1" applyAlignment="1">
      <alignment horizontal="center" vertical="center"/>
    </xf>
    <xf numFmtId="0" fontId="70" fillId="0" borderId="0" xfId="14" applyFont="1" applyAlignment="1">
      <alignment horizontal="center" vertical="center" wrapText="1"/>
    </xf>
    <xf numFmtId="0" fontId="70" fillId="0" borderId="0" xfId="14" applyFont="1" applyAlignment="1">
      <alignment horizontal="left" vertical="center" wrapText="1"/>
    </xf>
    <xf numFmtId="0" fontId="97" fillId="0" borderId="0" xfId="13" applyFont="1" applyAlignment="1">
      <alignment horizontal="right" vertical="center"/>
    </xf>
    <xf numFmtId="0" fontId="70" fillId="0" borderId="0" xfId="14" applyFont="1" applyAlignment="1">
      <alignment horizontal="center" vertical="center"/>
    </xf>
    <xf numFmtId="0" fontId="70" fillId="0" borderId="54" xfId="14" applyFont="1" applyBorder="1" applyAlignment="1">
      <alignment horizontal="center" vertical="center" wrapText="1"/>
    </xf>
    <xf numFmtId="0" fontId="70" fillId="0" borderId="37" xfId="14" applyFont="1" applyBorder="1" applyAlignment="1">
      <alignment horizontal="center" vertical="center" wrapText="1"/>
    </xf>
    <xf numFmtId="0" fontId="70" fillId="0" borderId="45" xfId="14" applyFont="1" applyBorder="1" applyAlignment="1">
      <alignment horizontal="center" vertical="center" wrapText="1"/>
    </xf>
    <xf numFmtId="0" fontId="17" fillId="0" borderId="0" xfId="13" applyFont="1">
      <alignment vertical="center"/>
    </xf>
    <xf numFmtId="0" fontId="77" fillId="0" borderId="0" xfId="13" applyFont="1">
      <alignment vertical="center"/>
    </xf>
    <xf numFmtId="0" fontId="17" fillId="0" borderId="0" xfId="13" applyFont="1" applyAlignment="1">
      <alignment horizontal="center" vertical="center"/>
    </xf>
    <xf numFmtId="0" fontId="86" fillId="0" borderId="0" xfId="13" applyFont="1" applyAlignment="1">
      <alignment horizontal="left" vertical="center"/>
    </xf>
    <xf numFmtId="0" fontId="87" fillId="0" borderId="0" xfId="13" applyFont="1" applyAlignment="1">
      <alignment horizontal="left" vertical="center"/>
    </xf>
    <xf numFmtId="0" fontId="88" fillId="0" borderId="0" xfId="13" applyFont="1">
      <alignment vertical="center"/>
    </xf>
    <xf numFmtId="0" fontId="91" fillId="0" borderId="0" xfId="13" applyFont="1">
      <alignment vertical="center"/>
    </xf>
    <xf numFmtId="0" fontId="89" fillId="0" borderId="0" xfId="13" applyFont="1">
      <alignment vertical="center"/>
    </xf>
    <xf numFmtId="0" fontId="98" fillId="0" borderId="0" xfId="13" applyFont="1" applyAlignment="1">
      <alignment horizontal="left" vertical="center"/>
    </xf>
    <xf numFmtId="0" fontId="85" fillId="0" borderId="0" xfId="13" applyFont="1">
      <alignment vertical="center"/>
    </xf>
    <xf numFmtId="0" fontId="17" fillId="0" borderId="7" xfId="13" applyFont="1" applyBorder="1">
      <alignment vertical="center"/>
    </xf>
    <xf numFmtId="0" fontId="99" fillId="0" borderId="7" xfId="13" applyFont="1" applyBorder="1" applyAlignment="1">
      <alignment horizontal="right" vertical="center"/>
    </xf>
    <xf numFmtId="0" fontId="17" fillId="0" borderId="0" xfId="13" applyFont="1" applyAlignment="1">
      <alignment vertical="center" shrinkToFit="1"/>
    </xf>
    <xf numFmtId="0" fontId="86" fillId="0" borderId="0" xfId="13" applyFont="1">
      <alignment vertical="center"/>
    </xf>
    <xf numFmtId="0" fontId="94" fillId="0" borderId="0" xfId="13" applyFont="1" applyAlignment="1">
      <alignment horizontal="right" vertical="center"/>
    </xf>
    <xf numFmtId="190" fontId="89" fillId="0" borderId="0" xfId="13" applyNumberFormat="1" applyFont="1" applyProtection="1">
      <alignment vertical="center"/>
      <protection locked="0"/>
    </xf>
    <xf numFmtId="0" fontId="33" fillId="0" borderId="0" xfId="5" applyFont="1">
      <alignment vertical="center"/>
    </xf>
    <xf numFmtId="0" fontId="13" fillId="0" borderId="0" xfId="5" applyFont="1">
      <alignment vertical="center"/>
    </xf>
    <xf numFmtId="0" fontId="55" fillId="0" borderId="0" xfId="5" applyFont="1" applyAlignment="1">
      <alignment horizontal="right" vertical="center"/>
    </xf>
    <xf numFmtId="0" fontId="32" fillId="0" borderId="34" xfId="5" applyFont="1" applyBorder="1" applyAlignment="1">
      <alignment horizontal="left" vertical="center"/>
    </xf>
    <xf numFmtId="0" fontId="32" fillId="0" borderId="16" xfId="5" applyFont="1" applyBorder="1" applyAlignment="1">
      <alignment horizontal="left" vertical="center"/>
    </xf>
    <xf numFmtId="0" fontId="32" fillId="0" borderId="12" xfId="5" applyFont="1" applyBorder="1" applyAlignment="1">
      <alignment horizontal="left" vertical="center" indent="1"/>
    </xf>
    <xf numFmtId="0" fontId="72" fillId="0" borderId="12" xfId="5" applyFont="1" applyBorder="1">
      <alignment vertical="center"/>
    </xf>
    <xf numFmtId="0" fontId="32" fillId="0" borderId="12" xfId="5" applyFont="1" applyBorder="1">
      <alignment vertical="center"/>
    </xf>
    <xf numFmtId="0" fontId="32" fillId="0" borderId="9" xfId="5" applyFont="1" applyBorder="1">
      <alignment vertical="center"/>
    </xf>
    <xf numFmtId="0" fontId="32" fillId="0" borderId="7" xfId="5" applyFont="1" applyBorder="1">
      <alignment vertical="center"/>
    </xf>
    <xf numFmtId="0" fontId="32" fillId="0" borderId="35" xfId="5" applyFont="1" applyBorder="1">
      <alignment vertical="center"/>
    </xf>
    <xf numFmtId="0" fontId="32" fillId="0" borderId="16" xfId="5" applyFont="1" applyBorder="1" applyAlignment="1">
      <alignment horizontal="right" vertical="center"/>
    </xf>
    <xf numFmtId="0" fontId="32" fillId="0" borderId="0" xfId="5" applyFont="1" applyAlignment="1">
      <alignment vertical="center" wrapText="1"/>
    </xf>
    <xf numFmtId="0" fontId="32" fillId="0" borderId="8" xfId="5" applyFont="1" applyBorder="1">
      <alignment vertical="center"/>
    </xf>
    <xf numFmtId="0" fontId="32" fillId="0" borderId="36" xfId="5" applyFont="1" applyBorder="1">
      <alignment vertical="center"/>
    </xf>
    <xf numFmtId="0" fontId="32" fillId="0" borderId="36" xfId="5" applyFont="1" applyBorder="1" applyAlignment="1">
      <alignment vertical="center" wrapText="1"/>
    </xf>
    <xf numFmtId="0" fontId="32" fillId="0" borderId="14" xfId="5" applyFont="1" applyBorder="1">
      <alignment vertical="center"/>
    </xf>
    <xf numFmtId="0" fontId="32" fillId="0" borderId="0" xfId="5" applyFont="1" applyAlignment="1">
      <alignment horizontal="left" vertical="center"/>
    </xf>
    <xf numFmtId="0" fontId="33" fillId="0" borderId="0" xfId="2" applyFont="1" applyAlignment="1">
      <alignment horizontal="center" vertical="center"/>
    </xf>
    <xf numFmtId="0" fontId="33" fillId="0" borderId="30" xfId="2" applyFont="1" applyBorder="1" applyAlignment="1">
      <alignment horizontal="center" vertical="center"/>
    </xf>
    <xf numFmtId="0" fontId="33" fillId="0" borderId="156" xfId="2" applyFont="1" applyBorder="1">
      <alignment vertical="center"/>
    </xf>
    <xf numFmtId="0" fontId="33" fillId="0" borderId="157" xfId="2" applyFont="1" applyBorder="1">
      <alignment vertical="center"/>
    </xf>
    <xf numFmtId="0" fontId="33" fillId="0" borderId="158" xfId="2" applyFont="1" applyBorder="1">
      <alignment vertical="center"/>
    </xf>
    <xf numFmtId="0" fontId="33" fillId="0" borderId="159" xfId="2" applyFont="1" applyBorder="1">
      <alignment vertical="center"/>
    </xf>
    <xf numFmtId="0" fontId="33" fillId="0" borderId="14" xfId="2" applyFont="1" applyBorder="1" applyAlignment="1">
      <alignment horizontal="center" vertical="center"/>
    </xf>
    <xf numFmtId="0" fontId="33" fillId="0" borderId="160" xfId="2" applyFont="1" applyBorder="1">
      <alignment vertical="center"/>
    </xf>
    <xf numFmtId="0" fontId="33" fillId="0" borderId="161" xfId="2" applyFont="1" applyBorder="1">
      <alignment vertical="center"/>
    </xf>
    <xf numFmtId="0" fontId="33" fillId="0" borderId="0" xfId="2" applyFont="1" applyAlignment="1">
      <alignment horizontal="left" vertical="center" wrapText="1"/>
    </xf>
    <xf numFmtId="0" fontId="72" fillId="0" borderId="16" xfId="2" applyFont="1" applyBorder="1" applyAlignment="1">
      <alignment horizontal="center" vertical="center" wrapText="1"/>
    </xf>
    <xf numFmtId="0" fontId="33" fillId="0" borderId="30" xfId="2" applyFont="1" applyBorder="1">
      <alignment vertical="center"/>
    </xf>
    <xf numFmtId="0" fontId="33" fillId="0" borderId="32" xfId="2" applyFont="1" applyBorder="1">
      <alignment vertical="center"/>
    </xf>
    <xf numFmtId="0" fontId="72" fillId="0" borderId="60" xfId="2" applyFont="1" applyBorder="1" applyAlignment="1">
      <alignment horizontal="center" vertical="center" wrapText="1"/>
    </xf>
    <xf numFmtId="0" fontId="33" fillId="0" borderId="0" xfId="2" applyFont="1" applyAlignment="1">
      <alignment vertical="center" textRotation="255" wrapText="1"/>
    </xf>
    <xf numFmtId="0" fontId="103" fillId="0" borderId="0" xfId="4" applyFont="1">
      <alignment vertical="center"/>
    </xf>
    <xf numFmtId="0" fontId="61" fillId="0" borderId="0" xfId="4" applyFont="1">
      <alignment vertical="center"/>
    </xf>
    <xf numFmtId="0" fontId="105" fillId="0" borderId="0" xfId="2" applyFont="1" applyAlignment="1">
      <alignment horizontal="center" vertical="center"/>
    </xf>
    <xf numFmtId="0" fontId="62" fillId="0" borderId="0" xfId="2" applyFont="1">
      <alignment vertical="center"/>
    </xf>
    <xf numFmtId="176" fontId="61" fillId="0" borderId="165" xfId="4" applyNumberFormat="1" applyFont="1" applyBorder="1">
      <alignment vertical="center"/>
    </xf>
    <xf numFmtId="176" fontId="61" fillId="0" borderId="166" xfId="4" applyNumberFormat="1" applyFont="1" applyBorder="1">
      <alignment vertical="center"/>
    </xf>
    <xf numFmtId="193" fontId="61" fillId="0" borderId="0" xfId="4" applyNumberFormat="1" applyFont="1">
      <alignment vertical="center"/>
    </xf>
    <xf numFmtId="0" fontId="61" fillId="0" borderId="164" xfId="4" applyFont="1" applyBorder="1">
      <alignment vertical="center"/>
    </xf>
    <xf numFmtId="192" fontId="61" fillId="0" borderId="170" xfId="4" applyNumberFormat="1" applyFont="1" applyBorder="1">
      <alignment vertical="center"/>
    </xf>
    <xf numFmtId="192" fontId="61" fillId="0" borderId="174" xfId="4" applyNumberFormat="1" applyFont="1" applyBorder="1">
      <alignment vertical="center"/>
    </xf>
    <xf numFmtId="0" fontId="61" fillId="0" borderId="163" xfId="4" applyFont="1" applyBorder="1" applyAlignment="1">
      <alignment vertical="center" shrinkToFit="1"/>
    </xf>
    <xf numFmtId="0" fontId="61" fillId="0" borderId="0" xfId="4" applyFont="1" applyAlignment="1">
      <alignment vertical="center" shrinkToFit="1"/>
    </xf>
    <xf numFmtId="0" fontId="61" fillId="0" borderId="0" xfId="4" applyFont="1" applyAlignment="1">
      <alignment horizontal="center" vertical="center"/>
    </xf>
    <xf numFmtId="194" fontId="61" fillId="0" borderId="177" xfId="4" applyNumberFormat="1" applyFont="1" applyBorder="1">
      <alignment vertical="center"/>
    </xf>
    <xf numFmtId="194" fontId="61" fillId="0" borderId="178" xfId="4" applyNumberFormat="1" applyFont="1" applyBorder="1">
      <alignment vertical="center"/>
    </xf>
    <xf numFmtId="194" fontId="61" fillId="0" borderId="174" xfId="4" applyNumberFormat="1" applyFont="1" applyBorder="1">
      <alignment vertical="center"/>
    </xf>
    <xf numFmtId="194" fontId="61" fillId="0" borderId="179" xfId="4" applyNumberFormat="1" applyFont="1" applyBorder="1">
      <alignment vertical="center"/>
    </xf>
    <xf numFmtId="0" fontId="108" fillId="0" borderId="0" xfId="4" applyFont="1" applyAlignment="1">
      <alignment vertical="center" wrapText="1"/>
    </xf>
    <xf numFmtId="0" fontId="108" fillId="0" borderId="0" xfId="4" applyFont="1">
      <alignment vertical="center"/>
    </xf>
    <xf numFmtId="0" fontId="108" fillId="0" borderId="0" xfId="4" applyFont="1" applyAlignment="1">
      <alignment horizontal="right" vertical="center"/>
    </xf>
    <xf numFmtId="0" fontId="109" fillId="0" borderId="0" xfId="2" applyFont="1">
      <alignment vertical="center"/>
    </xf>
    <xf numFmtId="193" fontId="103" fillId="0" borderId="0" xfId="4" applyNumberFormat="1" applyFont="1">
      <alignment vertical="center"/>
    </xf>
    <xf numFmtId="0" fontId="110" fillId="0" borderId="0" xfId="4" applyFont="1" applyAlignment="1">
      <alignment vertical="center" wrapText="1"/>
    </xf>
    <xf numFmtId="0" fontId="110" fillId="0" borderId="0" xfId="4" applyFont="1">
      <alignment vertical="center"/>
    </xf>
    <xf numFmtId="0" fontId="110" fillId="0" borderId="0" xfId="4" applyFont="1" applyAlignment="1">
      <alignment horizontal="right" vertical="center"/>
    </xf>
    <xf numFmtId="0" fontId="24" fillId="0" borderId="0" xfId="2" applyFont="1" applyAlignment="1">
      <alignment horizontal="center" vertical="center"/>
    </xf>
    <xf numFmtId="0" fontId="33" fillId="0" borderId="0" xfId="4" applyFont="1">
      <alignment vertical="center"/>
    </xf>
    <xf numFmtId="176" fontId="33" fillId="0" borderId="165" xfId="4" applyNumberFormat="1" applyFont="1" applyBorder="1">
      <alignment vertical="center"/>
    </xf>
    <xf numFmtId="176" fontId="33" fillId="0" borderId="166" xfId="4" applyNumberFormat="1" applyFont="1" applyBorder="1">
      <alignment vertical="center"/>
    </xf>
    <xf numFmtId="193" fontId="21" fillId="0" borderId="0" xfId="4" applyNumberFormat="1" applyFont="1">
      <alignment vertical="center"/>
    </xf>
    <xf numFmtId="0" fontId="33" fillId="0" borderId="184" xfId="4" applyFont="1" applyBorder="1">
      <alignment vertical="center"/>
    </xf>
    <xf numFmtId="192" fontId="33" fillId="0" borderId="170" xfId="4" applyNumberFormat="1" applyFont="1" applyBorder="1">
      <alignment vertical="center"/>
    </xf>
    <xf numFmtId="192" fontId="33" fillId="0" borderId="174" xfId="4" applyNumberFormat="1" applyFont="1" applyBorder="1">
      <alignment vertical="center"/>
    </xf>
    <xf numFmtId="0" fontId="33" fillId="0" borderId="0" xfId="4" applyFont="1" applyAlignment="1">
      <alignment vertical="center" shrinkToFit="1"/>
    </xf>
    <xf numFmtId="194" fontId="33" fillId="0" borderId="177" xfId="4" applyNumberFormat="1" applyFont="1" applyBorder="1">
      <alignment vertical="center"/>
    </xf>
    <xf numFmtId="194" fontId="33" fillId="0" borderId="178" xfId="4" applyNumberFormat="1" applyFont="1" applyBorder="1">
      <alignment vertical="center"/>
    </xf>
    <xf numFmtId="194" fontId="33" fillId="0" borderId="200" xfId="4" applyNumberFormat="1" applyFont="1" applyBorder="1">
      <alignment vertical="center"/>
    </xf>
    <xf numFmtId="194" fontId="33" fillId="0" borderId="201" xfId="4" applyNumberFormat="1" applyFont="1" applyBorder="1">
      <alignment vertical="center"/>
    </xf>
    <xf numFmtId="176" fontId="33" fillId="0" borderId="0" xfId="4" applyNumberFormat="1" applyFont="1" applyAlignment="1" applyProtection="1">
      <alignment horizontal="right" vertical="center"/>
      <protection locked="0"/>
    </xf>
    <xf numFmtId="194" fontId="33" fillId="0" borderId="0" xfId="4" applyNumberFormat="1" applyFont="1">
      <alignment vertical="center"/>
    </xf>
    <xf numFmtId="194" fontId="33" fillId="0" borderId="0" xfId="4" applyNumberFormat="1" applyFont="1" applyAlignment="1">
      <alignment horizontal="center" vertical="center"/>
    </xf>
    <xf numFmtId="0" fontId="33" fillId="0" borderId="77" xfId="4" applyFont="1" applyBorder="1" applyAlignment="1">
      <alignment horizontal="center" vertical="center" shrinkToFit="1"/>
    </xf>
    <xf numFmtId="0" fontId="36" fillId="0" borderId="0" xfId="4" applyFont="1" applyAlignment="1">
      <alignment horizontal="right" vertical="center"/>
    </xf>
    <xf numFmtId="0" fontId="67" fillId="0" borderId="0" xfId="2" applyFont="1">
      <alignment vertical="center"/>
    </xf>
    <xf numFmtId="0" fontId="27" fillId="0" borderId="0" xfId="2" applyFont="1">
      <alignment vertical="center"/>
    </xf>
    <xf numFmtId="0" fontId="27" fillId="0" borderId="0" xfId="2" applyFont="1" applyAlignment="1">
      <alignment horizontal="right" vertical="center"/>
    </xf>
    <xf numFmtId="0" fontId="67" fillId="0" borderId="0" xfId="2" applyFont="1" applyAlignment="1">
      <alignment horizontal="center" vertical="center"/>
    </xf>
    <xf numFmtId="0" fontId="27" fillId="0" borderId="7" xfId="2" applyFont="1" applyBorder="1" applyAlignment="1">
      <alignment horizontal="center" vertical="center"/>
    </xf>
    <xf numFmtId="0" fontId="27" fillId="0" borderId="31" xfId="2" applyFont="1" applyBorder="1" applyAlignment="1">
      <alignment horizontal="center" vertical="center"/>
    </xf>
    <xf numFmtId="0" fontId="27" fillId="0" borderId="30" xfId="2" applyFont="1" applyBorder="1">
      <alignment vertical="center"/>
    </xf>
    <xf numFmtId="0" fontId="27" fillId="0" borderId="32" xfId="2" applyFont="1" applyBorder="1" applyAlignment="1">
      <alignment horizontal="center" vertical="center"/>
    </xf>
    <xf numFmtId="0" fontId="27" fillId="0" borderId="16" xfId="2" quotePrefix="1" applyFont="1" applyBorder="1" applyAlignment="1">
      <alignment horizontal="center" vertical="center"/>
    </xf>
    <xf numFmtId="0" fontId="27" fillId="0" borderId="16" xfId="2" applyFont="1" applyBorder="1" applyAlignment="1">
      <alignment vertical="center" wrapText="1"/>
    </xf>
    <xf numFmtId="0" fontId="27" fillId="0" borderId="30" xfId="2" applyFont="1" applyBorder="1" applyAlignment="1">
      <alignment horizontal="center" vertical="center"/>
    </xf>
    <xf numFmtId="0" fontId="27" fillId="0" borderId="16" xfId="2" applyFont="1" applyBorder="1">
      <alignment vertical="center"/>
    </xf>
    <xf numFmtId="0" fontId="27" fillId="0" borderId="30" xfId="2" applyFont="1" applyBorder="1" applyAlignment="1">
      <alignment vertical="center" wrapText="1"/>
    </xf>
    <xf numFmtId="0" fontId="27" fillId="0" borderId="0" xfId="2" applyFont="1" applyAlignment="1">
      <alignment horizontal="center" vertical="center" wrapText="1"/>
    </xf>
    <xf numFmtId="0" fontId="27" fillId="0" borderId="0" xfId="2" applyFont="1" applyAlignment="1">
      <alignment vertical="center" wrapText="1"/>
    </xf>
    <xf numFmtId="0" fontId="27" fillId="0" borderId="0" xfId="2" applyFont="1" applyAlignment="1">
      <alignment horizontal="center" vertical="center"/>
    </xf>
    <xf numFmtId="0" fontId="70" fillId="0" borderId="0" xfId="16" applyFont="1"/>
    <xf numFmtId="0" fontId="70" fillId="0" borderId="0" xfId="16" applyFont="1" applyAlignment="1">
      <alignment wrapText="1"/>
    </xf>
    <xf numFmtId="0" fontId="70" fillId="0" borderId="0" xfId="10" applyFont="1" applyAlignment="1">
      <alignment horizontal="right" vertical="center"/>
    </xf>
    <xf numFmtId="0" fontId="70" fillId="0" borderId="0" xfId="10" applyFont="1" applyAlignment="1">
      <alignment vertical="center"/>
    </xf>
    <xf numFmtId="0" fontId="21" fillId="0" borderId="0" xfId="16" applyFont="1"/>
    <xf numFmtId="0" fontId="70" fillId="0" borderId="0" xfId="16" applyFont="1" applyAlignment="1">
      <alignment horizontal="center" wrapText="1"/>
    </xf>
    <xf numFmtId="0" fontId="70" fillId="0" borderId="0" xfId="16" applyFont="1" applyAlignment="1">
      <alignment horizontal="right" vertical="center"/>
    </xf>
    <xf numFmtId="0" fontId="70" fillId="0" borderId="0" xfId="16" applyFont="1" applyAlignment="1">
      <alignment vertical="center"/>
    </xf>
    <xf numFmtId="0" fontId="21" fillId="0" borderId="0" xfId="16" applyFont="1" applyAlignment="1">
      <alignment vertical="center"/>
    </xf>
    <xf numFmtId="0" fontId="70" fillId="0" borderId="16" xfId="16" applyFont="1" applyBorder="1" applyAlignment="1">
      <alignment horizontal="left" vertical="center" wrapText="1"/>
    </xf>
    <xf numFmtId="0" fontId="70" fillId="0" borderId="30" xfId="16" applyFont="1" applyBorder="1" applyAlignment="1">
      <alignment wrapText="1"/>
    </xf>
    <xf numFmtId="0" fontId="70" fillId="0" borderId="32" xfId="16" applyFont="1" applyBorder="1" applyAlignment="1">
      <alignment vertical="center" wrapText="1"/>
    </xf>
    <xf numFmtId="0" fontId="70" fillId="0" borderId="13" xfId="16" applyFont="1" applyBorder="1" applyAlignment="1">
      <alignment vertical="center" wrapText="1"/>
    </xf>
    <xf numFmtId="0" fontId="70" fillId="0" borderId="30" xfId="16" applyFont="1" applyBorder="1" applyAlignment="1">
      <alignment horizontal="left" vertical="center" wrapText="1" indent="1"/>
    </xf>
    <xf numFmtId="0" fontId="70" fillId="0" borderId="30" xfId="16" applyFont="1" applyBorder="1" applyAlignment="1">
      <alignment horizontal="right" vertical="center" wrapText="1" indent="1"/>
    </xf>
    <xf numFmtId="0" fontId="70" fillId="0" borderId="12" xfId="16" applyFont="1" applyBorder="1" applyAlignment="1">
      <alignment vertical="center" wrapText="1"/>
    </xf>
    <xf numFmtId="0" fontId="70" fillId="0" borderId="0" xfId="16" applyFont="1" applyAlignment="1">
      <alignment horizontal="left" vertical="center" wrapText="1"/>
    </xf>
    <xf numFmtId="0" fontId="70" fillId="0" borderId="0" xfId="16" applyFont="1" applyAlignment="1">
      <alignment horizontal="center" vertical="center" wrapText="1"/>
    </xf>
    <xf numFmtId="0" fontId="70" fillId="0" borderId="0" xfId="16" applyFont="1" applyAlignment="1">
      <alignment horizontal="center" vertical="top"/>
    </xf>
    <xf numFmtId="0" fontId="21" fillId="0" borderId="0" xfId="16" applyFont="1" applyAlignment="1">
      <alignment wrapText="1"/>
    </xf>
    <xf numFmtId="0" fontId="24" fillId="0" borderId="0" xfId="5" applyFont="1">
      <alignment vertical="center"/>
    </xf>
    <xf numFmtId="0" fontId="16" fillId="0" borderId="0" xfId="5">
      <alignment vertical="center"/>
    </xf>
    <xf numFmtId="0" fontId="24" fillId="0" borderId="0" xfId="5" applyFont="1" applyAlignment="1">
      <alignment horizontal="center" vertical="center"/>
    </xf>
    <xf numFmtId="0" fontId="32" fillId="0" borderId="0" xfId="5" applyFont="1" applyAlignment="1">
      <alignment horizontal="center" vertical="center"/>
    </xf>
    <xf numFmtId="0" fontId="55" fillId="0" borderId="34" xfId="5" applyFont="1" applyBorder="1">
      <alignment vertical="center"/>
    </xf>
    <xf numFmtId="0" fontId="55" fillId="0" borderId="30" xfId="5" applyFont="1" applyBorder="1" applyAlignment="1">
      <alignment vertical="center" wrapText="1"/>
    </xf>
    <xf numFmtId="0" fontId="30" fillId="0" borderId="16" xfId="4" applyFont="1" applyBorder="1" applyAlignment="1">
      <alignment horizontal="center" vertical="center" shrinkToFit="1"/>
    </xf>
    <xf numFmtId="0" fontId="30" fillId="0" borderId="17" xfId="4" applyFont="1" applyBorder="1" applyAlignment="1">
      <alignment horizontal="center" vertical="center" shrinkToFit="1"/>
    </xf>
    <xf numFmtId="0" fontId="30" fillId="0" borderId="33" xfId="4" applyFont="1" applyBorder="1" applyAlignment="1">
      <alignment horizontal="center" vertical="center" shrinkToFit="1"/>
    </xf>
    <xf numFmtId="0" fontId="27" fillId="0" borderId="16" xfId="4" applyFont="1" applyBorder="1" applyAlignment="1">
      <alignment horizontal="center" vertical="center" shrinkToFit="1"/>
    </xf>
    <xf numFmtId="0" fontId="27" fillId="0" borderId="33" xfId="4" applyFont="1" applyBorder="1" applyAlignment="1">
      <alignment horizontal="center" vertical="center" shrinkToFit="1"/>
    </xf>
    <xf numFmtId="0" fontId="27" fillId="0" borderId="84" xfId="4" applyFont="1" applyBorder="1" applyAlignment="1">
      <alignment horizontal="center" vertical="center" shrinkToFit="1"/>
    </xf>
    <xf numFmtId="0" fontId="27" fillId="0" borderId="23" xfId="4" applyFont="1" applyBorder="1" applyAlignment="1">
      <alignment horizontal="center" vertical="center" shrinkToFit="1"/>
    </xf>
    <xf numFmtId="0" fontId="27" fillId="0" borderId="5" xfId="4" applyFont="1" applyBorder="1" applyAlignment="1">
      <alignment horizontal="center" vertical="center" wrapText="1"/>
    </xf>
    <xf numFmtId="0" fontId="27" fillId="0" borderId="17" xfId="4" applyFont="1" applyBorder="1" applyAlignment="1">
      <alignment horizontal="center" vertical="center" wrapText="1"/>
    </xf>
    <xf numFmtId="0" fontId="27" fillId="0" borderId="114" xfId="4" applyFont="1" applyBorder="1" applyAlignment="1">
      <alignment horizontal="center" vertical="center" wrapText="1" shrinkToFit="1"/>
    </xf>
    <xf numFmtId="0" fontId="27" fillId="0" borderId="0" xfId="4" applyFont="1" applyAlignment="1">
      <alignment horizontal="left" vertical="center" wrapText="1"/>
    </xf>
    <xf numFmtId="0" fontId="42" fillId="0" borderId="0" xfId="4" applyFont="1" applyAlignment="1">
      <alignment horizontal="left" vertical="center" wrapText="1"/>
    </xf>
    <xf numFmtId="0" fontId="4" fillId="0" borderId="0" xfId="1" applyFont="1" applyAlignment="1">
      <alignment horizontal="distributed" vertical="center"/>
    </xf>
    <xf numFmtId="0" fontId="66" fillId="0" borderId="31" xfId="5" applyFont="1" applyBorder="1" applyAlignment="1">
      <alignment horizontal="left" vertical="center"/>
    </xf>
    <xf numFmtId="0" fontId="66" fillId="0" borderId="8" xfId="5" applyFont="1" applyBorder="1" applyAlignment="1">
      <alignment horizontal="left" vertical="center"/>
    </xf>
    <xf numFmtId="0" fontId="7" fillId="0" borderId="0" xfId="19" applyFont="1" applyAlignment="1">
      <alignment vertical="center"/>
    </xf>
    <xf numFmtId="0" fontId="21" fillId="0" borderId="0" xfId="4" applyFont="1">
      <alignment vertical="center"/>
    </xf>
    <xf numFmtId="0" fontId="33" fillId="0" borderId="16" xfId="4" applyFont="1" applyBorder="1" applyAlignment="1" applyProtection="1">
      <alignment horizontal="center" vertical="center"/>
      <protection locked="0"/>
    </xf>
    <xf numFmtId="0" fontId="33" fillId="0" borderId="0" xfId="4" applyFont="1" applyAlignment="1">
      <alignment horizontal="center" vertical="center"/>
    </xf>
    <xf numFmtId="0" fontId="11" fillId="0" borderId="0" xfId="5" applyFont="1" applyAlignment="1">
      <alignment horizontal="right" vertical="center"/>
    </xf>
    <xf numFmtId="0" fontId="27" fillId="0" borderId="30" xfId="5" applyFont="1" applyBorder="1" applyAlignment="1">
      <alignment horizontal="left" vertical="center"/>
    </xf>
    <xf numFmtId="0" fontId="66" fillId="0" borderId="34" xfId="5" applyFont="1" applyBorder="1" applyAlignment="1">
      <alignment horizontal="left" vertical="center"/>
    </xf>
    <xf numFmtId="0" fontId="66" fillId="0" borderId="9" xfId="5" applyFont="1" applyBorder="1" applyAlignment="1">
      <alignment horizontal="left" vertical="center" wrapText="1"/>
    </xf>
    <xf numFmtId="0" fontId="66" fillId="0" borderId="38" xfId="5" applyFont="1" applyBorder="1" applyAlignment="1">
      <alignment horizontal="left" vertical="center" wrapText="1"/>
    </xf>
    <xf numFmtId="0" fontId="27" fillId="0" borderId="16" xfId="5" applyFont="1" applyBorder="1" applyAlignment="1">
      <alignment horizontal="center" vertical="center"/>
    </xf>
    <xf numFmtId="0" fontId="66" fillId="0" borderId="16" xfId="5" applyFont="1" applyBorder="1" applyAlignment="1">
      <alignment horizontal="center" vertical="center"/>
    </xf>
    <xf numFmtId="0" fontId="66" fillId="0" borderId="38" xfId="5" applyFont="1" applyBorder="1" applyAlignment="1">
      <alignment horizontal="left" vertical="center"/>
    </xf>
    <xf numFmtId="0" fontId="66" fillId="0" borderId="16" xfId="5" applyFont="1" applyBorder="1" applyAlignment="1">
      <alignment horizontal="left" vertical="center"/>
    </xf>
    <xf numFmtId="0" fontId="66" fillId="0" borderId="14" xfId="5" applyFont="1" applyBorder="1" applyAlignment="1">
      <alignment horizontal="left" vertical="center" wrapText="1"/>
    </xf>
    <xf numFmtId="0" fontId="66" fillId="0" borderId="13" xfId="5" applyFont="1" applyBorder="1" applyAlignment="1">
      <alignment horizontal="left" vertical="center"/>
    </xf>
    <xf numFmtId="0" fontId="11" fillId="0" borderId="0" xfId="5" applyFont="1" applyAlignment="1">
      <alignment horizontal="left" vertical="center" wrapText="1"/>
    </xf>
    <xf numFmtId="0" fontId="11" fillId="0" borderId="0" xfId="5" applyFont="1" applyAlignment="1">
      <alignment horizontal="left" vertical="center"/>
    </xf>
    <xf numFmtId="0" fontId="69" fillId="0" borderId="0" xfId="5" applyFont="1">
      <alignment vertical="center"/>
    </xf>
    <xf numFmtId="0" fontId="27" fillId="0" borderId="30" xfId="2" applyFont="1" applyBorder="1" applyAlignment="1">
      <alignment horizontal="left" vertical="center"/>
    </xf>
    <xf numFmtId="0" fontId="33" fillId="0" borderId="110" xfId="4" applyFont="1" applyBorder="1" applyAlignment="1">
      <alignment horizontal="center" vertical="center" shrinkToFit="1"/>
    </xf>
    <xf numFmtId="0" fontId="33" fillId="0" borderId="84" xfId="4" applyFont="1" applyBorder="1" applyAlignment="1" applyProtection="1">
      <alignment horizontal="center" vertical="center"/>
      <protection locked="0"/>
    </xf>
    <xf numFmtId="0" fontId="112" fillId="0" borderId="0" xfId="2" applyFont="1">
      <alignment vertical="center"/>
    </xf>
    <xf numFmtId="0" fontId="112" fillId="0" borderId="0" xfId="3" applyFont="1">
      <alignment vertical="center"/>
    </xf>
    <xf numFmtId="0" fontId="112" fillId="0" borderId="28" xfId="3" applyFont="1" applyBorder="1" applyAlignment="1">
      <alignment vertical="center" shrinkToFit="1"/>
    </xf>
    <xf numFmtId="0" fontId="112" fillId="0" borderId="54" xfId="3" applyFont="1" applyBorder="1" applyAlignment="1">
      <alignment vertical="center" shrinkToFit="1"/>
    </xf>
    <xf numFmtId="0" fontId="116" fillId="0" borderId="28" xfId="3" applyFont="1" applyBorder="1" applyAlignment="1">
      <alignment horizontal="left" vertical="center"/>
    </xf>
    <xf numFmtId="0" fontId="116" fillId="0" borderId="28" xfId="3" applyFont="1" applyBorder="1" applyAlignment="1">
      <alignment horizontal="left" vertical="center" wrapText="1" shrinkToFit="1"/>
    </xf>
    <xf numFmtId="0" fontId="117" fillId="0" borderId="0" xfId="2" applyFont="1">
      <alignment vertical="center"/>
    </xf>
    <xf numFmtId="0" fontId="118" fillId="0" borderId="0" xfId="3" applyFont="1" applyAlignment="1">
      <alignment horizontal="left" vertical="center"/>
    </xf>
    <xf numFmtId="0" fontId="118" fillId="0" borderId="0" xfId="2" applyFont="1">
      <alignment vertical="center"/>
    </xf>
    <xf numFmtId="0" fontId="118" fillId="0" borderId="0" xfId="2" applyFont="1" applyAlignment="1">
      <alignment vertical="top"/>
    </xf>
    <xf numFmtId="0" fontId="118" fillId="0" borderId="0" xfId="2" applyFont="1" applyAlignment="1">
      <alignment horizontal="left" vertical="center"/>
    </xf>
    <xf numFmtId="0" fontId="119" fillId="0" borderId="0" xfId="2" applyFont="1">
      <alignment vertical="center"/>
    </xf>
    <xf numFmtId="0" fontId="118" fillId="0" borderId="0" xfId="3" applyFont="1" applyAlignment="1">
      <alignment horizontal="left" vertical="top"/>
    </xf>
    <xf numFmtId="0" fontId="119" fillId="0" borderId="0" xfId="2" applyFont="1" applyAlignment="1">
      <alignment vertical="top"/>
    </xf>
    <xf numFmtId="0" fontId="120" fillId="0" borderId="0" xfId="2" applyFont="1" applyAlignment="1">
      <alignment vertical="top"/>
    </xf>
    <xf numFmtId="0" fontId="121" fillId="0" borderId="0" xfId="2" applyFont="1">
      <alignment vertical="center"/>
    </xf>
    <xf numFmtId="0" fontId="67" fillId="0" borderId="30" xfId="2" applyFont="1" applyBorder="1" applyAlignment="1">
      <alignment horizontal="center" vertical="center"/>
    </xf>
    <xf numFmtId="0" fontId="67" fillId="0" borderId="31" xfId="2" applyFont="1" applyBorder="1" applyAlignment="1">
      <alignment horizontal="center" vertical="center"/>
    </xf>
    <xf numFmtId="0" fontId="67" fillId="0" borderId="32" xfId="2" applyFont="1" applyBorder="1" applyAlignment="1">
      <alignment horizontal="center" vertical="center"/>
    </xf>
    <xf numFmtId="0" fontId="27" fillId="0" borderId="34" xfId="2" applyFont="1" applyBorder="1" applyAlignment="1">
      <alignment horizontal="left" vertical="center"/>
    </xf>
    <xf numFmtId="0" fontId="27" fillId="0" borderId="34" xfId="2" applyFont="1" applyBorder="1">
      <alignment vertical="center"/>
    </xf>
    <xf numFmtId="0" fontId="27" fillId="0" borderId="217" xfId="2" applyFont="1" applyBorder="1">
      <alignment vertical="center"/>
    </xf>
    <xf numFmtId="0" fontId="27" fillId="0" borderId="36" xfId="2" applyFont="1" applyBorder="1">
      <alignment vertical="center"/>
    </xf>
    <xf numFmtId="0" fontId="27" fillId="0" borderId="36" xfId="2" applyFont="1" applyBorder="1" applyAlignment="1">
      <alignment horizontal="center" vertical="center" wrapText="1" justifyLastLine="1"/>
    </xf>
    <xf numFmtId="0" fontId="27" fillId="0" borderId="16" xfId="2" applyFont="1" applyBorder="1" applyAlignment="1">
      <alignment horizontal="right" vertical="center" indent="1"/>
    </xf>
    <xf numFmtId="0" fontId="27" fillId="0" borderId="14" xfId="2" applyFont="1" applyBorder="1">
      <alignment vertical="center"/>
    </xf>
    <xf numFmtId="0" fontId="71" fillId="0" borderId="12" xfId="2" applyFont="1" applyBorder="1" applyAlignment="1">
      <alignment horizontal="centerContinuous" vertical="center"/>
    </xf>
    <xf numFmtId="0" fontId="27" fillId="0" borderId="12" xfId="2" applyFont="1" applyBorder="1">
      <alignment vertical="center"/>
    </xf>
    <xf numFmtId="0" fontId="27" fillId="0" borderId="13" xfId="2" applyFont="1" applyBorder="1">
      <alignment vertical="center"/>
    </xf>
    <xf numFmtId="0" fontId="66" fillId="0" borderId="0" xfId="2" applyFont="1">
      <alignment vertical="center"/>
    </xf>
    <xf numFmtId="0" fontId="66" fillId="0" borderId="217" xfId="2" applyFont="1" applyBorder="1">
      <alignment vertical="center"/>
    </xf>
    <xf numFmtId="0" fontId="66" fillId="0" borderId="36" xfId="2" applyFont="1" applyBorder="1">
      <alignment vertical="center"/>
    </xf>
    <xf numFmtId="0" fontId="66" fillId="5" borderId="16" xfId="2" applyFont="1" applyFill="1" applyBorder="1">
      <alignment vertical="center"/>
    </xf>
    <xf numFmtId="0" fontId="68" fillId="5" borderId="16" xfId="2" applyFont="1" applyFill="1" applyBorder="1" applyAlignment="1">
      <alignment horizontal="center" vertical="center"/>
    </xf>
    <xf numFmtId="0" fontId="66" fillId="5" borderId="30" xfId="2" applyFont="1" applyFill="1" applyBorder="1" applyAlignment="1">
      <alignment horizontal="center" vertical="center"/>
    </xf>
    <xf numFmtId="0" fontId="66" fillId="0" borderId="16" xfId="2" applyFont="1" applyBorder="1" applyAlignment="1">
      <alignment horizontal="left" vertical="center"/>
    </xf>
    <xf numFmtId="0" fontId="66" fillId="0" borderId="16" xfId="2" applyFont="1" applyBorder="1" applyAlignment="1">
      <alignment horizontal="center" vertical="center"/>
    </xf>
    <xf numFmtId="0" fontId="66" fillId="0" borderId="30" xfId="2" applyFont="1" applyBorder="1" applyAlignment="1">
      <alignment horizontal="center" vertical="center"/>
    </xf>
    <xf numFmtId="0" fontId="66" fillId="0" borderId="77" xfId="2" applyFont="1" applyBorder="1" applyAlignment="1">
      <alignment horizontal="left" vertical="center"/>
    </xf>
    <xf numFmtId="0" fontId="66" fillId="0" borderId="17" xfId="2" applyFont="1" applyBorder="1" applyAlignment="1">
      <alignment horizontal="center" vertical="center"/>
    </xf>
    <xf numFmtId="0" fontId="68" fillId="5" borderId="16" xfId="2" applyFont="1" applyFill="1" applyBorder="1" applyAlignment="1">
      <alignment horizontal="center" vertical="center" wrapText="1"/>
    </xf>
    <xf numFmtId="0" fontId="66" fillId="0" borderId="16" xfId="2" applyFont="1" applyBorder="1" applyAlignment="1">
      <alignment horizontal="right" vertical="center" indent="1"/>
    </xf>
    <xf numFmtId="0" fontId="66" fillId="0" borderId="30" xfId="2" applyFont="1" applyBorder="1" applyAlignment="1">
      <alignment horizontal="right" vertical="center" indent="1"/>
    </xf>
    <xf numFmtId="0" fontId="122" fillId="0" borderId="110" xfId="2" applyFont="1" applyBorder="1" applyAlignment="1">
      <alignment horizontal="left" vertical="center"/>
    </xf>
    <xf numFmtId="0" fontId="66" fillId="0" borderId="114" xfId="2" applyFont="1" applyBorder="1" applyAlignment="1">
      <alignment horizontal="right" vertical="center" indent="1"/>
    </xf>
    <xf numFmtId="0" fontId="66" fillId="0" borderId="0" xfId="2" applyFont="1" applyAlignment="1">
      <alignment horizontal="right" vertical="center" indent="1"/>
    </xf>
    <xf numFmtId="0" fontId="66" fillId="5" borderId="218" xfId="2" applyFont="1" applyFill="1" applyBorder="1">
      <alignment vertical="center"/>
    </xf>
    <xf numFmtId="0" fontId="68" fillId="5" borderId="214" xfId="2" applyFont="1" applyFill="1" applyBorder="1" applyAlignment="1">
      <alignment horizontal="center" vertical="center" wrapText="1"/>
    </xf>
    <xf numFmtId="0" fontId="66" fillId="5" borderId="215" xfId="2" applyFont="1" applyFill="1" applyBorder="1">
      <alignment vertical="center"/>
    </xf>
    <xf numFmtId="0" fontId="66" fillId="0" borderId="0" xfId="2" applyFont="1" applyAlignment="1">
      <alignment horizontal="center" vertical="center"/>
    </xf>
    <xf numFmtId="0" fontId="68" fillId="5" borderId="214" xfId="2" applyFont="1" applyFill="1" applyBorder="1" applyAlignment="1">
      <alignment horizontal="center" vertical="center"/>
    </xf>
    <xf numFmtId="0" fontId="68" fillId="5" borderId="110" xfId="2" applyFont="1" applyFill="1" applyBorder="1" applyAlignment="1">
      <alignment horizontal="center" vertical="center" wrapText="1"/>
    </xf>
    <xf numFmtId="0" fontId="122" fillId="0" borderId="84" xfId="2" applyFont="1" applyBorder="1" applyAlignment="1">
      <alignment horizontal="left" vertical="center"/>
    </xf>
    <xf numFmtId="0" fontId="27" fillId="0" borderId="0" xfId="2" applyFont="1" applyAlignment="1">
      <alignment horizontal="right" vertical="center" indent="1"/>
    </xf>
    <xf numFmtId="0" fontId="69" fillId="5" borderId="210" xfId="2" applyFont="1" applyFill="1" applyBorder="1" applyAlignment="1">
      <alignment horizontal="center" vertical="center"/>
    </xf>
    <xf numFmtId="0" fontId="27" fillId="5" borderId="215" xfId="2" applyFont="1" applyFill="1" applyBorder="1">
      <alignment vertical="center"/>
    </xf>
    <xf numFmtId="0" fontId="125" fillId="0" borderId="31" xfId="2" applyFont="1" applyBorder="1">
      <alignment vertical="center"/>
    </xf>
    <xf numFmtId="0" fontId="27" fillId="0" borderId="17" xfId="2" applyFont="1" applyBorder="1" applyAlignment="1">
      <alignment horizontal="center" vertical="center"/>
    </xf>
    <xf numFmtId="0" fontId="71" fillId="0" borderId="0" xfId="2" applyFont="1" applyAlignment="1">
      <alignment horizontal="center" vertical="center" wrapText="1"/>
    </xf>
    <xf numFmtId="0" fontId="125" fillId="0" borderId="22" xfId="2" applyFont="1" applyBorder="1">
      <alignment vertical="center"/>
    </xf>
    <xf numFmtId="0" fontId="27" fillId="0" borderId="114" xfId="2" applyFont="1" applyBorder="1" applyAlignment="1">
      <alignment horizontal="right" vertical="center" indent="1"/>
    </xf>
    <xf numFmtId="0" fontId="70" fillId="0" borderId="0" xfId="2" applyFont="1">
      <alignment vertical="center"/>
    </xf>
    <xf numFmtId="0" fontId="71" fillId="0" borderId="0" xfId="2" applyFont="1" applyAlignment="1">
      <alignment horizontal="center" vertical="center"/>
    </xf>
    <xf numFmtId="0" fontId="27" fillId="0" borderId="85" xfId="2" applyFont="1" applyBorder="1">
      <alignment vertical="center"/>
    </xf>
    <xf numFmtId="0" fontId="70" fillId="0" borderId="217" xfId="2" applyFont="1" applyBorder="1" applyAlignment="1">
      <alignment horizontal="left" vertical="center"/>
    </xf>
    <xf numFmtId="0" fontId="70" fillId="0" borderId="36" xfId="2" applyFont="1" applyBorder="1" applyAlignment="1">
      <alignment horizontal="left" vertical="center"/>
    </xf>
    <xf numFmtId="0" fontId="4" fillId="0" borderId="217" xfId="2" applyFont="1" applyBorder="1" applyAlignment="1">
      <alignment horizontal="left" vertical="center"/>
    </xf>
    <xf numFmtId="0" fontId="127" fillId="0" borderId="134" xfId="2" applyFont="1" applyBorder="1" applyAlignment="1">
      <alignment horizontal="center" vertical="center" wrapText="1"/>
    </xf>
    <xf numFmtId="0" fontId="127" fillId="0" borderId="42" xfId="2" applyFont="1" applyBorder="1" applyAlignment="1">
      <alignment horizontal="center" vertical="center" wrapText="1"/>
    </xf>
    <xf numFmtId="0" fontId="66" fillId="0" borderId="7" xfId="2" applyFont="1" applyBorder="1">
      <alignment vertical="center"/>
    </xf>
    <xf numFmtId="58" fontId="7" fillId="0" borderId="217" xfId="1" applyNumberFormat="1" applyFont="1" applyBorder="1" applyAlignment="1">
      <alignment horizontal="left" vertical="center"/>
    </xf>
    <xf numFmtId="0" fontId="4" fillId="0" borderId="217" xfId="1" applyFont="1" applyBorder="1" applyAlignment="1">
      <alignment horizontal="left" vertical="top"/>
    </xf>
    <xf numFmtId="0" fontId="128" fillId="0" borderId="60" xfId="1" applyFont="1" applyBorder="1" applyAlignment="1">
      <alignment horizontal="center" vertical="center" textRotation="255" wrapText="1" shrinkToFit="1"/>
    </xf>
    <xf numFmtId="0" fontId="32" fillId="0" borderId="12" xfId="2" applyFont="1" applyBorder="1" applyAlignment="1">
      <alignment horizontal="center" vertical="center"/>
    </xf>
    <xf numFmtId="0" fontId="32" fillId="0" borderId="30" xfId="2" applyFont="1" applyBorder="1" applyAlignment="1">
      <alignment horizontal="center" vertical="center"/>
    </xf>
    <xf numFmtId="0" fontId="32" fillId="0" borderId="0" xfId="2" applyFont="1" applyAlignment="1">
      <alignment horizontal="right" vertical="center"/>
    </xf>
    <xf numFmtId="0" fontId="64" fillId="0" borderId="0" xfId="2" applyFont="1">
      <alignment vertical="center"/>
    </xf>
    <xf numFmtId="0" fontId="27" fillId="0" borderId="0" xfId="2" applyFont="1" applyAlignment="1">
      <alignment horizontal="right" vertical="center"/>
    </xf>
    <xf numFmtId="0" fontId="27" fillId="0" borderId="217" xfId="2" applyFont="1" applyBorder="1">
      <alignment vertical="center"/>
    </xf>
    <xf numFmtId="0" fontId="27" fillId="0" borderId="14" xfId="2" applyFont="1" applyBorder="1">
      <alignment vertical="center"/>
    </xf>
    <xf numFmtId="0" fontId="32" fillId="0" borderId="16" xfId="2" applyFont="1" applyBorder="1" applyAlignment="1">
      <alignment horizontal="center" vertical="center"/>
    </xf>
    <xf numFmtId="0" fontId="27" fillId="0" borderId="16" xfId="2" applyFont="1" applyBorder="1" applyAlignment="1">
      <alignment horizontal="center" vertical="center"/>
    </xf>
    <xf numFmtId="0" fontId="27" fillId="0" borderId="16" xfId="2" applyFont="1" applyBorder="1" applyAlignment="1">
      <alignment horizontal="left" vertical="center"/>
    </xf>
    <xf numFmtId="0" fontId="27" fillId="0" borderId="30" xfId="2" applyFont="1" applyBorder="1" applyAlignment="1">
      <alignment horizontal="left" vertical="center"/>
    </xf>
    <xf numFmtId="0" fontId="34" fillId="0" borderId="0" xfId="20" applyFont="1">
      <alignment vertical="center"/>
    </xf>
    <xf numFmtId="0" fontId="70" fillId="0" borderId="0" xfId="20" applyFont="1">
      <alignment vertical="center"/>
    </xf>
    <xf numFmtId="0" fontId="70" fillId="0" borderId="0" xfId="20" applyFont="1" applyAlignment="1">
      <alignment horizontal="right" vertical="center"/>
    </xf>
    <xf numFmtId="0" fontId="27" fillId="0" borderId="0" xfId="20" applyFont="1">
      <alignment vertical="center"/>
    </xf>
    <xf numFmtId="0" fontId="1" fillId="0" borderId="0" xfId="20">
      <alignment vertical="center"/>
    </xf>
    <xf numFmtId="0" fontId="27" fillId="0" borderId="31" xfId="20" applyFont="1" applyBorder="1" applyAlignment="1">
      <alignment horizontal="center" vertical="center"/>
    </xf>
    <xf numFmtId="0" fontId="27" fillId="0" borderId="33" xfId="20" applyFont="1" applyBorder="1" applyAlignment="1">
      <alignment horizontal="center" vertical="center"/>
    </xf>
    <xf numFmtId="0" fontId="27" fillId="0" borderId="210" xfId="20" applyFont="1" applyBorder="1" applyAlignment="1">
      <alignment horizontal="center" vertical="center"/>
    </xf>
    <xf numFmtId="0" fontId="31" fillId="0" borderId="31" xfId="20" applyFont="1" applyBorder="1">
      <alignment vertical="center"/>
    </xf>
    <xf numFmtId="0" fontId="31" fillId="0" borderId="33" xfId="20" applyFont="1" applyBorder="1">
      <alignment vertical="center"/>
    </xf>
    <xf numFmtId="0" fontId="70" fillId="0" borderId="78" xfId="20" applyFont="1" applyBorder="1" applyAlignment="1">
      <alignment horizontal="center" vertical="center" wrapText="1"/>
    </xf>
    <xf numFmtId="0" fontId="70" fillId="0" borderId="31" xfId="20" applyFont="1" applyBorder="1" applyAlignment="1">
      <alignment horizontal="center" vertical="center" wrapText="1"/>
    </xf>
    <xf numFmtId="0" fontId="31" fillId="0" borderId="7" xfId="20" applyFont="1" applyBorder="1" applyAlignment="1">
      <alignment horizontal="left" vertical="center"/>
    </xf>
    <xf numFmtId="0" fontId="31" fillId="0" borderId="7" xfId="20" applyFont="1" applyBorder="1">
      <alignment vertical="center"/>
    </xf>
    <xf numFmtId="0" fontId="31" fillId="0" borderId="10" xfId="20" applyFont="1" applyBorder="1" applyAlignment="1">
      <alignment horizontal="left" vertical="center"/>
    </xf>
    <xf numFmtId="0" fontId="70" fillId="0" borderId="22" xfId="20" applyFont="1" applyBorder="1" applyAlignment="1">
      <alignment horizontal="center" vertical="center" wrapText="1"/>
    </xf>
    <xf numFmtId="0" fontId="31" fillId="0" borderId="22" xfId="20" applyFont="1" applyBorder="1">
      <alignment vertical="center"/>
    </xf>
    <xf numFmtId="0" fontId="31" fillId="0" borderId="23" xfId="20" applyFont="1" applyBorder="1">
      <alignment vertical="center"/>
    </xf>
    <xf numFmtId="0" fontId="70" fillId="0" borderId="0" xfId="20" applyFont="1" applyAlignment="1">
      <alignment vertical="center" wrapText="1"/>
    </xf>
    <xf numFmtId="0" fontId="69" fillId="0" borderId="0" xfId="20" applyFont="1" applyAlignment="1">
      <alignment vertical="center" wrapText="1"/>
    </xf>
    <xf numFmtId="0" fontId="66" fillId="0" borderId="0" xfId="20" applyFont="1">
      <alignment vertical="center"/>
    </xf>
    <xf numFmtId="0" fontId="122" fillId="0" borderId="0" xfId="20" applyFont="1">
      <alignment vertical="center"/>
    </xf>
    <xf numFmtId="0" fontId="95" fillId="0" borderId="0" xfId="20" applyFont="1">
      <alignment vertical="center"/>
    </xf>
    <xf numFmtId="0" fontId="27" fillId="0" borderId="0" xfId="20" applyFont="1" applyAlignment="1">
      <alignment horizontal="center" vertical="center"/>
    </xf>
    <xf numFmtId="0" fontId="125" fillId="0" borderId="0" xfId="20" applyFont="1">
      <alignment vertical="center"/>
    </xf>
    <xf numFmtId="0" fontId="27" fillId="0" borderId="0" xfId="20" applyFont="1" applyAlignment="1">
      <alignment horizontal="left" vertical="center"/>
    </xf>
    <xf numFmtId="0" fontId="1" fillId="0" borderId="0" xfId="20" applyAlignment="1">
      <alignment horizontal="center" vertical="center"/>
    </xf>
    <xf numFmtId="0" fontId="1" fillId="0" borderId="0" xfId="20" applyAlignment="1">
      <alignment horizontal="left" vertical="center"/>
    </xf>
    <xf numFmtId="0" fontId="79" fillId="0" borderId="0" xfId="20" applyFont="1">
      <alignment vertical="center"/>
    </xf>
    <xf numFmtId="0" fontId="129" fillId="0" borderId="0" xfId="20" applyFont="1">
      <alignment vertical="center"/>
    </xf>
    <xf numFmtId="0" fontId="130" fillId="0" borderId="0" xfId="11" applyFont="1">
      <alignment vertical="center"/>
    </xf>
    <xf numFmtId="0" fontId="32" fillId="0" borderId="34" xfId="2" applyFont="1" applyBorder="1" applyAlignment="1">
      <alignment horizontal="left" vertical="center" indent="1"/>
    </xf>
    <xf numFmtId="0" fontId="32" fillId="0" borderId="34" xfId="2" applyFont="1" applyBorder="1" applyAlignment="1">
      <alignment horizontal="left" vertical="center" wrapText="1" indent="1"/>
    </xf>
    <xf numFmtId="0" fontId="32" fillId="0" borderId="7" xfId="2" applyFont="1" applyBorder="1" applyAlignment="1">
      <alignment horizontal="center" vertical="center"/>
    </xf>
    <xf numFmtId="0" fontId="32" fillId="0" borderId="0" xfId="11" applyFont="1">
      <alignment vertical="center"/>
    </xf>
    <xf numFmtId="0" fontId="49" fillId="0" borderId="0" xfId="4" applyFont="1">
      <alignment vertical="center"/>
    </xf>
    <xf numFmtId="0" fontId="72" fillId="0" borderId="0" xfId="4" applyFont="1">
      <alignment vertical="center"/>
    </xf>
    <xf numFmtId="0" fontId="72" fillId="0" borderId="0" xfId="4" applyFont="1" applyAlignment="1">
      <alignment horizontal="right" vertical="center"/>
    </xf>
    <xf numFmtId="0" fontId="49" fillId="0" borderId="0" xfId="4" applyFont="1" applyAlignment="1">
      <alignment horizontal="center" vertical="center"/>
    </xf>
    <xf numFmtId="0" fontId="72" fillId="0" borderId="0" xfId="4" applyFont="1" applyAlignment="1">
      <alignment horizontal="distributed" vertical="center"/>
    </xf>
    <xf numFmtId="0" fontId="72" fillId="0" borderId="0" xfId="4" applyFont="1" applyAlignment="1">
      <alignment horizontal="center" vertical="center"/>
    </xf>
    <xf numFmtId="0" fontId="72" fillId="0" borderId="0" xfId="4" applyFont="1" applyAlignment="1">
      <alignment horizontal="left" vertical="center" indent="1" shrinkToFit="1"/>
    </xf>
    <xf numFmtId="0" fontId="49" fillId="0" borderId="0" xfId="4" applyFont="1" applyAlignment="1">
      <alignment horizontal="distributed" vertical="center" indent="9"/>
    </xf>
    <xf numFmtId="0" fontId="32" fillId="0" borderId="30" xfId="4" applyFont="1" applyBorder="1" applyAlignment="1">
      <alignment horizontal="distributed" vertical="center" indent="2"/>
    </xf>
    <xf numFmtId="0" fontId="32" fillId="0" borderId="31" xfId="4" applyFont="1" applyBorder="1">
      <alignment vertical="center"/>
    </xf>
    <xf numFmtId="0" fontId="32" fillId="0" borderId="32" xfId="4" applyFont="1" applyBorder="1" applyAlignment="1">
      <alignment horizontal="distributed" vertical="center" indent="2"/>
    </xf>
    <xf numFmtId="0" fontId="32" fillId="0" borderId="30" xfId="4" applyFont="1" applyBorder="1" applyAlignment="1">
      <alignment horizontal="center" vertical="center"/>
    </xf>
    <xf numFmtId="0" fontId="32" fillId="0" borderId="31" xfId="4" applyFont="1" applyBorder="1" applyAlignment="1">
      <alignment vertical="center" wrapText="1"/>
    </xf>
    <xf numFmtId="0" fontId="32" fillId="0" borderId="9" xfId="4" applyFont="1" applyBorder="1" applyAlignment="1">
      <alignment horizontal="distributed" vertical="center" indent="2"/>
    </xf>
    <xf numFmtId="0" fontId="32" fillId="0" borderId="7" xfId="4" applyFont="1" applyBorder="1">
      <alignment vertical="center"/>
    </xf>
    <xf numFmtId="0" fontId="32" fillId="0" borderId="8" xfId="4" applyFont="1" applyBorder="1" applyAlignment="1">
      <alignment horizontal="distributed" vertical="center" indent="2"/>
    </xf>
    <xf numFmtId="0" fontId="32" fillId="0" borderId="9" xfId="4" applyFont="1" applyBorder="1" applyAlignment="1">
      <alignment horizontal="center" vertical="center"/>
    </xf>
    <xf numFmtId="0" fontId="32" fillId="0" borderId="7" xfId="4" applyFont="1" applyBorder="1" applyAlignment="1">
      <alignment vertical="center" wrapText="1"/>
    </xf>
    <xf numFmtId="0" fontId="131" fillId="0" borderId="30" xfId="4" applyFont="1" applyBorder="1" applyAlignment="1">
      <alignment vertical="center" wrapText="1"/>
    </xf>
    <xf numFmtId="0" fontId="131" fillId="0" borderId="31" xfId="4" applyFont="1" applyBorder="1" applyAlignment="1">
      <alignment vertical="center" wrapText="1"/>
    </xf>
    <xf numFmtId="0" fontId="131" fillId="0" borderId="32" xfId="4" applyFont="1" applyBorder="1" applyAlignment="1">
      <alignment vertical="center" wrapText="1"/>
    </xf>
    <xf numFmtId="0" fontId="64" fillId="0" borderId="0" xfId="11" applyFont="1">
      <alignment vertical="center"/>
    </xf>
    <xf numFmtId="0" fontId="55" fillId="0" borderId="0" xfId="11" applyFont="1">
      <alignment vertical="center"/>
    </xf>
    <xf numFmtId="0" fontId="16" fillId="0" borderId="0" xfId="11">
      <alignment vertical="center"/>
    </xf>
    <xf numFmtId="0" fontId="55" fillId="0" borderId="0" xfId="11" applyFont="1" applyAlignment="1">
      <alignment horizontal="right" vertical="center"/>
    </xf>
    <xf numFmtId="0" fontId="64" fillId="0" borderId="0" xfId="11" applyFont="1" applyAlignment="1">
      <alignment horizontal="center" vertical="center"/>
    </xf>
    <xf numFmtId="0" fontId="32" fillId="0" borderId="30" xfId="11" applyFont="1" applyBorder="1">
      <alignment vertical="center"/>
    </xf>
    <xf numFmtId="0" fontId="55" fillId="0" borderId="34" xfId="11" applyFont="1" applyBorder="1">
      <alignment vertical="center"/>
    </xf>
    <xf numFmtId="0" fontId="55" fillId="0" borderId="30" xfId="11" applyFont="1" applyBorder="1" applyAlignment="1">
      <alignment vertical="center" wrapText="1"/>
    </xf>
    <xf numFmtId="0" fontId="32" fillId="0" borderId="30" xfId="11" applyFont="1" applyBorder="1" applyAlignment="1">
      <alignment vertical="center" wrapText="1"/>
    </xf>
    <xf numFmtId="0" fontId="72" fillId="0" borderId="0" xfId="11" applyFont="1">
      <alignment vertical="center"/>
    </xf>
    <xf numFmtId="0" fontId="49" fillId="0" borderId="0" xfId="11" applyFont="1">
      <alignment vertical="center"/>
    </xf>
    <xf numFmtId="0" fontId="133" fillId="0" borderId="0" xfId="11" applyFont="1">
      <alignment vertical="center"/>
    </xf>
    <xf numFmtId="0" fontId="134" fillId="0" borderId="0" xfId="11" applyFont="1">
      <alignment vertical="center"/>
    </xf>
    <xf numFmtId="0" fontId="27" fillId="0" borderId="9" xfId="2" applyFont="1" applyBorder="1">
      <alignment vertical="center"/>
    </xf>
    <xf numFmtId="0" fontId="27" fillId="0" borderId="7" xfId="2" applyFont="1" applyBorder="1">
      <alignment vertical="center"/>
    </xf>
    <xf numFmtId="0" fontId="27" fillId="0" borderId="8" xfId="2" applyFont="1" applyBorder="1">
      <alignment vertical="center"/>
    </xf>
    <xf numFmtId="0" fontId="27" fillId="0" borderId="16" xfId="2" applyFont="1" applyBorder="1" applyAlignment="1">
      <alignment horizontal="distributed" vertical="center" justifyLastLine="1"/>
    </xf>
    <xf numFmtId="0" fontId="27" fillId="0" borderId="217" xfId="2" applyFont="1" applyBorder="1" applyAlignment="1">
      <alignment horizontal="right" vertical="center"/>
    </xf>
    <xf numFmtId="0" fontId="27" fillId="12" borderId="16" xfId="2" applyFont="1" applyFill="1" applyBorder="1" applyAlignment="1">
      <alignment horizontal="center" vertical="center"/>
    </xf>
    <xf numFmtId="0" fontId="27" fillId="0" borderId="0" xfId="2" applyFont="1" applyAlignment="1">
      <alignment horizontal="left" vertical="center" indent="3"/>
    </xf>
    <xf numFmtId="0" fontId="33" fillId="0" borderId="0" xfId="11" applyFont="1">
      <alignment vertical="center"/>
    </xf>
    <xf numFmtId="0" fontId="32" fillId="0" borderId="0" xfId="11" applyFont="1" applyAlignment="1">
      <alignment horizontal="right" vertical="center"/>
    </xf>
    <xf numFmtId="0" fontId="32" fillId="0" borderId="30" xfId="11" applyFont="1" applyBorder="1" applyAlignment="1">
      <alignment horizontal="left" vertical="center"/>
    </xf>
    <xf numFmtId="0" fontId="32" fillId="0" borderId="34" xfId="11" applyFont="1" applyBorder="1" applyAlignment="1">
      <alignment horizontal="left" vertical="center"/>
    </xf>
    <xf numFmtId="0" fontId="32" fillId="0" borderId="16" xfId="11" applyFont="1" applyBorder="1">
      <alignment vertical="center"/>
    </xf>
    <xf numFmtId="0" fontId="32" fillId="0" borderId="12" xfId="11" applyFont="1" applyBorder="1" applyAlignment="1">
      <alignment horizontal="left" vertical="center" indent="1"/>
    </xf>
    <xf numFmtId="0" fontId="32" fillId="0" borderId="12" xfId="11" applyFont="1" applyBorder="1">
      <alignment vertical="center"/>
    </xf>
    <xf numFmtId="0" fontId="32" fillId="0" borderId="9" xfId="11" applyFont="1" applyBorder="1">
      <alignment vertical="center"/>
    </xf>
    <xf numFmtId="0" fontId="32" fillId="0" borderId="7" xfId="11" applyFont="1" applyBorder="1">
      <alignment vertical="center"/>
    </xf>
    <xf numFmtId="0" fontId="32" fillId="0" borderId="217" xfId="11" applyFont="1" applyBorder="1">
      <alignment vertical="center"/>
    </xf>
    <xf numFmtId="0" fontId="32" fillId="0" borderId="16" xfId="11" applyFont="1" applyBorder="1" applyAlignment="1">
      <alignment horizontal="center" vertical="center"/>
    </xf>
    <xf numFmtId="0" fontId="32" fillId="0" borderId="16" xfId="11" applyFont="1" applyBorder="1" applyAlignment="1">
      <alignment vertical="center" wrapText="1"/>
    </xf>
    <xf numFmtId="0" fontId="32" fillId="0" borderId="16" xfId="11" applyFont="1" applyBorder="1" applyAlignment="1">
      <alignment horizontal="right" vertical="center"/>
    </xf>
    <xf numFmtId="0" fontId="32" fillId="0" borderId="0" xfId="11" applyFont="1" applyAlignment="1">
      <alignment vertical="center" wrapText="1"/>
    </xf>
    <xf numFmtId="0" fontId="32" fillId="0" borderId="14" xfId="11" applyFont="1" applyBorder="1">
      <alignment vertical="center"/>
    </xf>
    <xf numFmtId="0" fontId="32" fillId="0" borderId="0" xfId="11" applyFont="1" applyAlignment="1">
      <alignment horizontal="left" vertical="center"/>
    </xf>
    <xf numFmtId="0" fontId="1" fillId="0" borderId="0" xfId="21">
      <alignment vertical="center"/>
    </xf>
    <xf numFmtId="0" fontId="1" fillId="0" borderId="0" xfId="21" applyAlignment="1">
      <alignment vertical="center" wrapText="1"/>
    </xf>
    <xf numFmtId="0" fontId="32" fillId="0" borderId="0" xfId="21" applyFont="1">
      <alignment vertical="center"/>
    </xf>
    <xf numFmtId="0" fontId="13" fillId="0" borderId="0" xfId="21" applyFont="1">
      <alignment vertical="center"/>
    </xf>
    <xf numFmtId="0" fontId="32" fillId="0" borderId="0" xfId="21" applyFont="1" applyAlignment="1">
      <alignment horizontal="left" vertical="center"/>
    </xf>
    <xf numFmtId="0" fontId="32" fillId="0" borderId="0" xfId="21" applyFont="1" applyAlignment="1">
      <alignment horizontal="center" vertical="center"/>
    </xf>
    <xf numFmtId="0" fontId="32" fillId="0" borderId="7" xfId="21" applyFont="1" applyBorder="1" applyAlignment="1">
      <alignment horizontal="left" vertical="center"/>
    </xf>
    <xf numFmtId="0" fontId="32" fillId="0" borderId="16" xfId="21" applyFont="1" applyBorder="1" applyAlignment="1">
      <alignment horizontal="center" vertical="center" wrapText="1"/>
    </xf>
    <xf numFmtId="0" fontId="32" fillId="0" borderId="16" xfId="21" applyFont="1" applyBorder="1" applyAlignment="1">
      <alignment horizontal="left" vertical="center"/>
    </xf>
    <xf numFmtId="0" fontId="64" fillId="0" borderId="32" xfId="21" applyFont="1" applyBorder="1" applyAlignment="1">
      <alignment horizontal="center" vertical="center"/>
    </xf>
    <xf numFmtId="0" fontId="64" fillId="0" borderId="31" xfId="21" applyFont="1" applyBorder="1" applyAlignment="1">
      <alignment horizontal="center" vertical="center"/>
    </xf>
    <xf numFmtId="0" fontId="64" fillId="0" borderId="30" xfId="21" applyFont="1" applyBorder="1" applyAlignment="1">
      <alignment horizontal="center" vertical="center"/>
    </xf>
    <xf numFmtId="0" fontId="32" fillId="0" borderId="30" xfId="21" applyFont="1" applyBorder="1" applyAlignment="1">
      <alignment horizontal="left" vertical="center" wrapText="1"/>
    </xf>
    <xf numFmtId="0" fontId="64" fillId="0" borderId="0" xfId="21" applyFont="1" applyAlignment="1">
      <alignment horizontal="center" vertical="center"/>
    </xf>
    <xf numFmtId="0" fontId="32" fillId="0" borderId="0" xfId="21" applyFont="1" applyAlignment="1">
      <alignment horizontal="right" vertical="center"/>
    </xf>
    <xf numFmtId="0" fontId="70" fillId="0" borderId="131" xfId="14" applyFont="1" applyBorder="1" applyAlignment="1">
      <alignment horizontal="center" vertical="center" wrapText="1"/>
    </xf>
    <xf numFmtId="0" fontId="70" fillId="0" borderId="132" xfId="14" applyFont="1" applyBorder="1" applyAlignment="1">
      <alignment horizontal="center" vertical="center" wrapText="1"/>
    </xf>
    <xf numFmtId="0" fontId="70" fillId="0" borderId="152" xfId="14" applyFont="1" applyBorder="1" applyAlignment="1">
      <alignment horizontal="center" vertical="center" wrapText="1"/>
    </xf>
    <xf numFmtId="0" fontId="70" fillId="0" borderId="45" xfId="14" applyFont="1" applyBorder="1" applyAlignment="1">
      <alignment horizontal="center" vertical="center"/>
    </xf>
    <xf numFmtId="0" fontId="66" fillId="0" borderId="217" xfId="15" applyFont="1" applyBorder="1" applyAlignment="1">
      <alignment horizontal="left" vertical="center"/>
    </xf>
    <xf numFmtId="0" fontId="70" fillId="0" borderId="218" xfId="15" applyFont="1" applyBorder="1" applyAlignment="1">
      <alignment horizontal="center" vertical="center" wrapText="1"/>
    </xf>
    <xf numFmtId="0" fontId="70" fillId="0" borderId="232" xfId="14" applyFont="1" applyBorder="1" applyAlignment="1">
      <alignment horizontal="center" vertical="center"/>
    </xf>
    <xf numFmtId="0" fontId="70" fillId="0" borderId="213" xfId="14" applyFont="1" applyBorder="1" applyAlignment="1">
      <alignment horizontal="center" vertical="center"/>
    </xf>
    <xf numFmtId="0" fontId="34" fillId="13" borderId="0" xfId="18" applyFont="1" applyFill="1">
      <alignment vertical="center"/>
    </xf>
    <xf numFmtId="0" fontId="21" fillId="13" borderId="0" xfId="18" applyFont="1" applyFill="1" applyAlignment="1">
      <alignment horizontal="left" vertical="center"/>
    </xf>
    <xf numFmtId="0" fontId="23" fillId="13" borderId="0" xfId="18" applyFont="1" applyFill="1" applyAlignment="1">
      <alignment horizontal="center" vertical="center" wrapText="1"/>
    </xf>
    <xf numFmtId="0" fontId="22" fillId="13" borderId="0" xfId="18" applyFont="1" applyFill="1" applyAlignment="1">
      <alignment horizontal="left" vertical="center"/>
    </xf>
    <xf numFmtId="0" fontId="135" fillId="3" borderId="0" xfId="18" applyFont="1" applyFill="1" applyAlignment="1">
      <alignment horizontal="left" vertical="center"/>
    </xf>
    <xf numFmtId="0" fontId="1" fillId="3" borderId="0" xfId="18" applyFill="1" applyAlignment="1">
      <alignment horizontal="center" vertical="center"/>
    </xf>
    <xf numFmtId="0" fontId="1" fillId="13" borderId="0" xfId="18" applyFill="1" applyAlignment="1">
      <alignment horizontal="center" vertical="center"/>
    </xf>
    <xf numFmtId="0" fontId="49" fillId="13" borderId="0" xfId="18" applyFont="1" applyFill="1">
      <alignment vertical="center"/>
    </xf>
    <xf numFmtId="0" fontId="39" fillId="13" borderId="26" xfId="18" applyFont="1" applyFill="1" applyBorder="1">
      <alignment vertical="center"/>
    </xf>
    <xf numFmtId="0" fontId="39" fillId="13" borderId="54" xfId="18" applyFont="1" applyFill="1" applyBorder="1">
      <alignment vertical="center"/>
    </xf>
    <xf numFmtId="0" fontId="49" fillId="13" borderId="0" xfId="18" applyFont="1" applyFill="1" applyAlignment="1">
      <alignment horizontal="center" vertical="center"/>
    </xf>
    <xf numFmtId="0" fontId="39" fillId="14" borderId="235" xfId="18" applyFont="1" applyFill="1" applyBorder="1" applyAlignment="1">
      <alignment horizontal="center" vertical="center"/>
    </xf>
    <xf numFmtId="0" fontId="39" fillId="13" borderId="236" xfId="18" applyFont="1" applyFill="1" applyBorder="1" applyAlignment="1">
      <alignment horizontal="center" vertical="center"/>
    </xf>
    <xf numFmtId="0" fontId="39" fillId="14" borderId="236" xfId="18" applyFont="1" applyFill="1" applyBorder="1" applyAlignment="1">
      <alignment horizontal="center" vertical="center"/>
    </xf>
    <xf numFmtId="0" fontId="39" fillId="0" borderId="237" xfId="18" applyFont="1" applyFill="1" applyBorder="1" applyAlignment="1">
      <alignment horizontal="center" vertical="center"/>
    </xf>
    <xf numFmtId="0" fontId="39" fillId="13" borderId="217" xfId="18" applyFont="1" applyFill="1" applyBorder="1">
      <alignment vertical="center"/>
    </xf>
    <xf numFmtId="0" fontId="39" fillId="13" borderId="37" xfId="18" applyFont="1" applyFill="1" applyBorder="1">
      <alignment vertical="center"/>
    </xf>
    <xf numFmtId="0" fontId="39" fillId="14" borderId="239" xfId="18" applyFont="1" applyFill="1" applyBorder="1" applyAlignment="1">
      <alignment vertical="top" textRotation="255"/>
    </xf>
    <xf numFmtId="0" fontId="39" fillId="13" borderId="240" xfId="18" applyFont="1" applyFill="1" applyBorder="1" applyAlignment="1">
      <alignment vertical="top" textRotation="255"/>
    </xf>
    <xf numFmtId="0" fontId="39" fillId="14" borderId="240" xfId="18" applyFont="1" applyFill="1" applyBorder="1" applyAlignment="1">
      <alignment vertical="top" textRotation="255"/>
    </xf>
    <xf numFmtId="0" fontId="39" fillId="0" borderId="241" xfId="18" applyFont="1" applyFill="1" applyBorder="1" applyAlignment="1">
      <alignment vertical="top" textRotation="255"/>
    </xf>
    <xf numFmtId="0" fontId="1" fillId="13" borderId="0" xfId="18" applyFill="1" applyAlignment="1">
      <alignment vertical="top"/>
    </xf>
    <xf numFmtId="0" fontId="11" fillId="0" borderId="242" xfId="18" applyFont="1" applyFill="1" applyBorder="1" applyAlignment="1">
      <alignment horizontal="center" vertical="center"/>
    </xf>
    <xf numFmtId="0" fontId="11" fillId="0" borderId="243" xfId="0" applyFont="1" applyFill="1" applyBorder="1" applyAlignment="1">
      <alignment vertical="center"/>
    </xf>
    <xf numFmtId="0" fontId="11" fillId="14" borderId="244" xfId="18" applyFont="1" applyFill="1" applyBorder="1" applyAlignment="1">
      <alignment horizontal="center" vertical="center"/>
    </xf>
    <xf numFmtId="0" fontId="11" fillId="13" borderId="245" xfId="18" applyFont="1" applyFill="1" applyBorder="1" applyAlignment="1">
      <alignment horizontal="center" vertical="center"/>
    </xf>
    <xf numFmtId="0" fontId="11" fillId="14" borderId="245" xfId="18" applyFont="1" applyFill="1" applyBorder="1" applyAlignment="1">
      <alignment horizontal="center" vertical="center"/>
    </xf>
    <xf numFmtId="0" fontId="11" fillId="0" borderId="246" xfId="18" applyFont="1" applyFill="1" applyBorder="1" applyAlignment="1">
      <alignment horizontal="center" vertical="center"/>
    </xf>
    <xf numFmtId="0" fontId="39" fillId="13" borderId="247" xfId="18" applyFont="1" applyFill="1" applyBorder="1">
      <alignment vertical="center"/>
    </xf>
    <xf numFmtId="0" fontId="39" fillId="13" borderId="248" xfId="18" applyFont="1" applyFill="1" applyBorder="1">
      <alignment vertical="center"/>
    </xf>
    <xf numFmtId="0" fontId="1" fillId="13" borderId="0" xfId="18" applyFill="1">
      <alignment vertical="center"/>
    </xf>
    <xf numFmtId="0" fontId="11" fillId="0" borderId="249" xfId="18" applyFont="1" applyFill="1" applyBorder="1" applyAlignment="1">
      <alignment horizontal="center" vertical="center"/>
    </xf>
    <xf numFmtId="0" fontId="11" fillId="0" borderId="250" xfId="0" applyFont="1" applyFill="1" applyBorder="1">
      <alignment vertical="center"/>
    </xf>
    <xf numFmtId="0" fontId="11" fillId="14" borderId="226" xfId="18" applyFont="1" applyFill="1" applyBorder="1" applyAlignment="1">
      <alignment horizontal="center" vertical="center"/>
    </xf>
    <xf numFmtId="0" fontId="11" fillId="13" borderId="227" xfId="18" applyFont="1" applyFill="1" applyBorder="1" applyAlignment="1">
      <alignment horizontal="center" vertical="center"/>
    </xf>
    <xf numFmtId="0" fontId="11" fillId="14" borderId="227" xfId="18" applyFont="1" applyFill="1" applyBorder="1" applyAlignment="1">
      <alignment horizontal="center" vertical="center"/>
    </xf>
    <xf numFmtId="0" fontId="11" fillId="0" borderId="251" xfId="18" applyFont="1" applyFill="1" applyBorder="1" applyAlignment="1">
      <alignment horizontal="center" vertical="center"/>
    </xf>
    <xf numFmtId="0" fontId="39" fillId="13" borderId="252" xfId="18" applyFont="1" applyFill="1" applyBorder="1">
      <alignment vertical="center"/>
    </xf>
    <xf numFmtId="0" fontId="39" fillId="13" borderId="253" xfId="18" applyFont="1" applyFill="1" applyBorder="1">
      <alignment vertical="center"/>
    </xf>
    <xf numFmtId="0" fontId="11" fillId="0" borderId="254" xfId="0" applyFont="1" applyFill="1" applyBorder="1">
      <alignment vertical="center"/>
    </xf>
    <xf numFmtId="49" fontId="11" fillId="0" borderId="249" xfId="18" applyNumberFormat="1" applyFont="1" applyFill="1" applyBorder="1" applyAlignment="1">
      <alignment horizontal="center" vertical="center"/>
    </xf>
    <xf numFmtId="0" fontId="11" fillId="13" borderId="227" xfId="18" applyFont="1" applyFill="1" applyBorder="1" applyAlignment="1">
      <alignment horizontal="center" vertical="center" textRotation="255"/>
    </xf>
    <xf numFmtId="0" fontId="11" fillId="14" borderId="227" xfId="18" applyFont="1" applyFill="1" applyBorder="1" applyAlignment="1">
      <alignment horizontal="center" vertical="center" textRotation="255"/>
    </xf>
    <xf numFmtId="0" fontId="11" fillId="14" borderId="255" xfId="18" applyFont="1" applyFill="1" applyBorder="1" applyAlignment="1">
      <alignment horizontal="center" vertical="center"/>
    </xf>
    <xf numFmtId="0" fontId="39" fillId="14" borderId="255" xfId="18" applyFont="1" applyFill="1" applyBorder="1" applyAlignment="1">
      <alignment horizontal="center" vertical="center"/>
    </xf>
    <xf numFmtId="0" fontId="39" fillId="13" borderId="227" xfId="18" applyFont="1" applyFill="1" applyBorder="1" applyAlignment="1">
      <alignment horizontal="center" vertical="center"/>
    </xf>
    <xf numFmtId="0" fontId="39" fillId="14" borderId="227" xfId="18" applyFont="1" applyFill="1" applyBorder="1" applyAlignment="1">
      <alignment horizontal="center" vertical="center"/>
    </xf>
    <xf numFmtId="0" fontId="39" fillId="0" borderId="251" xfId="18" applyFont="1" applyFill="1" applyBorder="1" applyAlignment="1">
      <alignment horizontal="center" vertical="center"/>
    </xf>
    <xf numFmtId="0" fontId="11" fillId="0" borderId="256" xfId="18" applyFont="1" applyFill="1" applyBorder="1" applyAlignment="1">
      <alignment horizontal="center" vertical="center"/>
    </xf>
    <xf numFmtId="0" fontId="11" fillId="0" borderId="257" xfId="0" applyFont="1" applyFill="1" applyBorder="1">
      <alignment vertical="center"/>
    </xf>
    <xf numFmtId="0" fontId="11" fillId="14" borderId="258" xfId="18" applyFont="1" applyFill="1" applyBorder="1" applyAlignment="1">
      <alignment horizontal="center" vertical="center"/>
    </xf>
    <xf numFmtId="0" fontId="11" fillId="0" borderId="228" xfId="18" applyFont="1" applyFill="1" applyBorder="1" applyAlignment="1">
      <alignment horizontal="center" vertical="center"/>
    </xf>
    <xf numFmtId="0" fontId="39" fillId="13" borderId="259" xfId="18" applyFont="1" applyFill="1" applyBorder="1">
      <alignment vertical="center"/>
    </xf>
    <xf numFmtId="0" fontId="39" fillId="13" borderId="260" xfId="18" applyFont="1" applyFill="1" applyBorder="1">
      <alignment vertical="center"/>
    </xf>
    <xf numFmtId="0" fontId="11" fillId="0" borderId="249" xfId="18" quotePrefix="1" applyFont="1" applyFill="1" applyBorder="1" applyAlignment="1">
      <alignment horizontal="center" vertical="center"/>
    </xf>
    <xf numFmtId="0" fontId="11" fillId="0" borderId="252" xfId="0" applyFont="1" applyFill="1" applyBorder="1">
      <alignment vertical="center"/>
    </xf>
    <xf numFmtId="0" fontId="11" fillId="0" borderId="37" xfId="0" applyFont="1" applyFill="1" applyBorder="1">
      <alignment vertical="center"/>
    </xf>
    <xf numFmtId="17" fontId="11" fillId="0" borderId="249" xfId="18" quotePrefix="1" applyNumberFormat="1" applyFont="1" applyFill="1" applyBorder="1" applyAlignment="1">
      <alignment horizontal="center" vertical="center"/>
    </xf>
    <xf numFmtId="0" fontId="138" fillId="13" borderId="253" xfId="22" applyFont="1" applyFill="1" applyBorder="1" applyAlignment="1">
      <alignment vertical="center"/>
    </xf>
    <xf numFmtId="0" fontId="11" fillId="0" borderId="0" xfId="0" applyFont="1" applyFill="1">
      <alignment vertical="center"/>
    </xf>
    <xf numFmtId="0" fontId="11" fillId="0" borderId="227" xfId="18" applyFont="1" applyBorder="1" applyAlignment="1">
      <alignment horizontal="center" vertical="center" textRotation="255"/>
    </xf>
    <xf numFmtId="0" fontId="11" fillId="0" borderId="261" xfId="0" applyFont="1" applyFill="1" applyBorder="1">
      <alignment vertical="center"/>
    </xf>
    <xf numFmtId="0" fontId="11" fillId="0" borderId="29" xfId="18" applyFont="1" applyFill="1" applyBorder="1" applyAlignment="1">
      <alignment horizontal="center" vertical="center"/>
    </xf>
    <xf numFmtId="49" fontId="11" fillId="0" borderId="256" xfId="18" applyNumberFormat="1" applyFont="1" applyFill="1" applyBorder="1" applyAlignment="1">
      <alignment horizontal="center" vertical="center"/>
    </xf>
    <xf numFmtId="0" fontId="11" fillId="0" borderId="262" xfId="18" applyFont="1" applyFill="1" applyBorder="1" applyAlignment="1">
      <alignment horizontal="center" vertical="center"/>
    </xf>
    <xf numFmtId="49" fontId="11" fillId="0" borderId="262" xfId="18" applyNumberFormat="1" applyFont="1" applyFill="1" applyBorder="1" applyAlignment="1">
      <alignment horizontal="center" vertical="center"/>
    </xf>
    <xf numFmtId="49" fontId="11" fillId="0" borderId="249" xfId="18" quotePrefix="1" applyNumberFormat="1" applyFont="1" applyFill="1" applyBorder="1" applyAlignment="1">
      <alignment horizontal="center" vertical="center"/>
    </xf>
    <xf numFmtId="0" fontId="39" fillId="13" borderId="252" xfId="18" applyFont="1" applyFill="1" applyBorder="1" applyAlignment="1">
      <alignment vertical="center" wrapText="1"/>
    </xf>
    <xf numFmtId="0" fontId="39" fillId="13" borderId="253" xfId="18" applyFont="1" applyFill="1" applyBorder="1" applyAlignment="1">
      <alignment vertical="center" wrapText="1"/>
    </xf>
    <xf numFmtId="0" fontId="11" fillId="0" borderId="262" xfId="18" applyFont="1" applyFill="1" applyBorder="1">
      <alignment vertical="center"/>
    </xf>
    <xf numFmtId="0" fontId="11" fillId="14" borderId="263" xfId="18" applyFont="1" applyFill="1" applyBorder="1" applyAlignment="1">
      <alignment horizontal="center" vertical="center"/>
    </xf>
    <xf numFmtId="0" fontId="11" fillId="13" borderId="224" xfId="18" applyFont="1" applyFill="1" applyBorder="1" applyAlignment="1">
      <alignment horizontal="center" vertical="center"/>
    </xf>
    <xf numFmtId="0" fontId="11" fillId="14" borderId="224" xfId="18" applyFont="1" applyFill="1" applyBorder="1" applyAlignment="1">
      <alignment horizontal="center" vertical="center"/>
    </xf>
    <xf numFmtId="0" fontId="11" fillId="14" borderId="224" xfId="18" applyFont="1" applyFill="1" applyBorder="1" applyAlignment="1">
      <alignment horizontal="center" vertical="center" wrapText="1"/>
    </xf>
    <xf numFmtId="0" fontId="11" fillId="0" borderId="264" xfId="18" applyFont="1" applyFill="1" applyBorder="1" applyAlignment="1">
      <alignment horizontal="center" vertical="center" wrapText="1"/>
    </xf>
    <xf numFmtId="0" fontId="11" fillId="0" borderId="265" xfId="18" applyFont="1" applyFill="1" applyBorder="1" applyAlignment="1">
      <alignment horizontal="center" vertical="center"/>
    </xf>
    <xf numFmtId="0" fontId="11" fillId="0" borderId="266" xfId="0" applyFont="1" applyFill="1" applyBorder="1">
      <alignment vertical="center"/>
    </xf>
    <xf numFmtId="0" fontId="11" fillId="14" borderId="267" xfId="18" applyFont="1" applyFill="1" applyBorder="1" applyAlignment="1">
      <alignment horizontal="center" vertical="center"/>
    </xf>
    <xf numFmtId="0" fontId="11" fillId="13" borderId="268" xfId="18" applyFont="1" applyFill="1" applyBorder="1" applyAlignment="1">
      <alignment horizontal="center" vertical="center"/>
    </xf>
    <xf numFmtId="0" fontId="11" fillId="14" borderId="268" xfId="18" applyFont="1" applyFill="1" applyBorder="1" applyAlignment="1">
      <alignment horizontal="center" vertical="center"/>
    </xf>
    <xf numFmtId="0" fontId="11" fillId="14" borderId="269" xfId="18" applyFont="1" applyFill="1" applyBorder="1" applyAlignment="1">
      <alignment horizontal="center" vertical="center"/>
    </xf>
    <xf numFmtId="0" fontId="11" fillId="0" borderId="270" xfId="18" applyFont="1" applyFill="1" applyBorder="1" applyAlignment="1">
      <alignment horizontal="center" vertical="center"/>
    </xf>
    <xf numFmtId="0" fontId="39" fillId="13" borderId="271" xfId="18" applyFont="1" applyFill="1" applyBorder="1">
      <alignment vertical="center"/>
    </xf>
    <xf numFmtId="0" fontId="39" fillId="13" borderId="272" xfId="18" applyFont="1" applyFill="1" applyBorder="1">
      <alignment vertical="center"/>
    </xf>
    <xf numFmtId="0" fontId="1" fillId="13" borderId="0" xfId="18" applyFill="1" applyBorder="1" applyAlignment="1">
      <alignment horizontal="center" vertical="center"/>
    </xf>
    <xf numFmtId="0" fontId="49" fillId="13" borderId="0" xfId="18" applyFont="1" applyFill="1" applyAlignment="1">
      <alignment horizontal="left" vertical="center"/>
    </xf>
    <xf numFmtId="0" fontId="49" fillId="13" borderId="0" xfId="18" applyFont="1" applyFill="1" applyBorder="1">
      <alignment vertical="center"/>
    </xf>
    <xf numFmtId="0" fontId="1" fillId="13" borderId="0" xfId="18" applyFill="1" applyAlignment="1">
      <alignment horizontal="left" vertical="center"/>
    </xf>
    <xf numFmtId="0" fontId="23" fillId="13" borderId="0" xfId="18" applyFont="1" applyFill="1" applyAlignment="1">
      <alignment horizontal="center" vertical="center" wrapText="1"/>
    </xf>
    <xf numFmtId="0" fontId="11" fillId="13" borderId="24" xfId="18" applyFont="1" applyFill="1" applyBorder="1" applyAlignment="1">
      <alignment horizontal="center" textRotation="255"/>
    </xf>
    <xf numFmtId="0" fontId="11" fillId="13" borderId="29" xfId="18" applyFont="1" applyFill="1" applyBorder="1" applyAlignment="1">
      <alignment horizontal="center" textRotation="255"/>
    </xf>
    <xf numFmtId="0" fontId="11" fillId="13" borderId="70" xfId="18" applyFont="1" applyFill="1" applyBorder="1" applyAlignment="1">
      <alignment horizontal="center" textRotation="255"/>
    </xf>
    <xf numFmtId="0" fontId="11" fillId="13" borderId="233" xfId="18" applyFont="1" applyFill="1" applyBorder="1" applyAlignment="1">
      <alignment horizontal="left" vertical="center" wrapText="1"/>
    </xf>
    <xf numFmtId="0" fontId="11" fillId="13" borderId="234" xfId="18" applyFont="1" applyFill="1" applyBorder="1" applyAlignment="1">
      <alignment horizontal="left" vertical="center"/>
    </xf>
    <xf numFmtId="0" fontId="11" fillId="13" borderId="238" xfId="18" applyFont="1" applyFill="1" applyBorder="1" applyAlignment="1">
      <alignment horizontal="left" vertical="center"/>
    </xf>
    <xf numFmtId="0" fontId="39" fillId="13" borderId="212" xfId="18" applyFont="1" applyFill="1" applyBorder="1" applyAlignment="1">
      <alignment horizontal="center" vertical="center"/>
    </xf>
    <xf numFmtId="0" fontId="39" fillId="13" borderId="210" xfId="18" applyFont="1" applyFill="1" applyBorder="1" applyAlignment="1">
      <alignment horizontal="center" vertical="center"/>
    </xf>
    <xf numFmtId="0" fontId="39" fillId="13" borderId="211" xfId="18" applyFont="1" applyFill="1" applyBorder="1" applyAlignment="1">
      <alignment horizontal="center" vertical="center"/>
    </xf>
    <xf numFmtId="0" fontId="39" fillId="13" borderId="14" xfId="18" applyFont="1" applyFill="1" applyBorder="1" applyAlignment="1">
      <alignment horizontal="center" vertical="center"/>
    </xf>
    <xf numFmtId="0" fontId="39" fillId="13" borderId="15" xfId="18" applyFont="1" applyFill="1" applyBorder="1" applyAlignment="1">
      <alignment horizontal="center" vertical="center"/>
    </xf>
    <xf numFmtId="0" fontId="7" fillId="0" borderId="34" xfId="1" applyFont="1" applyBorder="1" applyAlignment="1">
      <alignment horizontal="center" vertical="center" textRotation="255" shrinkToFit="1"/>
    </xf>
    <xf numFmtId="0" fontId="7" fillId="0" borderId="43" xfId="1" applyFont="1" applyBorder="1" applyAlignment="1">
      <alignment horizontal="center" vertical="center" textRotation="255" shrinkToFit="1"/>
    </xf>
    <xf numFmtId="0" fontId="7" fillId="0" borderId="16" xfId="1" applyFont="1" applyBorder="1" applyAlignment="1">
      <alignment horizontal="left" vertical="center" shrinkToFit="1"/>
    </xf>
    <xf numFmtId="0" fontId="7" fillId="0" borderId="30" xfId="1" applyFont="1" applyBorder="1" applyAlignment="1">
      <alignment horizontal="center" vertical="center"/>
    </xf>
    <xf numFmtId="0" fontId="7" fillId="0" borderId="32" xfId="1" applyFont="1" applyBorder="1" applyAlignment="1">
      <alignment horizontal="center" vertical="center"/>
    </xf>
    <xf numFmtId="0" fontId="9" fillId="0" borderId="39" xfId="1" applyFont="1" applyBorder="1" applyAlignment="1">
      <alignment horizontal="center" vertical="center" shrinkToFit="1"/>
    </xf>
    <xf numFmtId="0" fontId="9" fillId="0" borderId="40" xfId="1" applyFont="1" applyBorder="1" applyAlignment="1">
      <alignment horizontal="center" vertical="center" shrinkToFit="1"/>
    </xf>
    <xf numFmtId="0" fontId="9" fillId="0" borderId="41" xfId="1" applyFont="1" applyBorder="1" applyAlignment="1">
      <alignment horizontal="center" vertical="center" shrinkToFit="1"/>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0" borderId="41" xfId="1" applyFont="1" applyBorder="1" applyAlignment="1">
      <alignment horizontal="center" vertical="center"/>
    </xf>
    <xf numFmtId="0" fontId="7" fillId="0" borderId="216" xfId="1" applyFont="1" applyBorder="1" applyAlignment="1">
      <alignment horizontal="center" vertical="center" textRotation="255" shrinkToFit="1"/>
    </xf>
    <xf numFmtId="0" fontId="7" fillId="0" borderId="60" xfId="1" applyFont="1" applyBorder="1" applyAlignment="1">
      <alignment horizontal="center" vertical="center" textRotation="255" shrinkToFit="1"/>
    </xf>
    <xf numFmtId="0" fontId="4" fillId="0" borderId="14"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9" fillId="0" borderId="30" xfId="1" applyFont="1" applyBorder="1" applyAlignment="1">
      <alignment horizontal="center" vertical="center" shrinkToFit="1"/>
    </xf>
    <xf numFmtId="0" fontId="9" fillId="0" borderId="31" xfId="1" applyFont="1" applyBorder="1" applyAlignment="1">
      <alignment horizontal="center" vertical="center" shrinkToFit="1"/>
    </xf>
    <xf numFmtId="0" fontId="9" fillId="0" borderId="32" xfId="1" applyFont="1" applyBorder="1" applyAlignment="1">
      <alignment horizontal="center" vertical="center" shrinkToFit="1"/>
    </xf>
    <xf numFmtId="0" fontId="7" fillId="0" borderId="30" xfId="1" applyFont="1" applyBorder="1" applyAlignment="1">
      <alignment horizontal="left" vertical="center" shrinkToFit="1"/>
    </xf>
    <xf numFmtId="0" fontId="1" fillId="0" borderId="31" xfId="10" applyBorder="1" applyAlignment="1">
      <alignment horizontal="left" vertical="center" shrinkToFit="1"/>
    </xf>
    <xf numFmtId="0" fontId="1" fillId="0" borderId="32" xfId="10" applyBorder="1" applyAlignment="1">
      <alignment horizontal="left" vertical="center" shrinkToFit="1"/>
    </xf>
    <xf numFmtId="0" fontId="7" fillId="0" borderId="31" xfId="1" applyFont="1" applyBorder="1" applyAlignment="1">
      <alignment horizontal="left" vertical="center" shrinkToFit="1"/>
    </xf>
    <xf numFmtId="0" fontId="7" fillId="0" borderId="32" xfId="1" applyFont="1" applyBorder="1" applyAlignment="1">
      <alignment horizontal="left" vertical="center" shrinkToFit="1"/>
    </xf>
    <xf numFmtId="0" fontId="1" fillId="0" borderId="32" xfId="19" applyBorder="1" applyAlignment="1">
      <alignment horizontal="center" vertical="center"/>
    </xf>
    <xf numFmtId="0" fontId="4" fillId="0" borderId="30" xfId="1" applyFont="1" applyBorder="1" applyAlignment="1">
      <alignment horizontal="center" vertical="center"/>
    </xf>
    <xf numFmtId="0" fontId="1" fillId="0" borderId="31" xfId="19" applyBorder="1" applyAlignment="1">
      <alignment horizontal="center" vertical="center"/>
    </xf>
    <xf numFmtId="0" fontId="2" fillId="0" borderId="0" xfId="1" applyFont="1" applyAlignment="1">
      <alignment horizontal="left" vertical="center" shrinkToFit="1"/>
    </xf>
    <xf numFmtId="0" fontId="4" fillId="0" borderId="0" xfId="1" applyFont="1" applyAlignment="1">
      <alignment horizontal="left" vertical="center" shrinkToFit="1"/>
    </xf>
    <xf numFmtId="0" fontId="5" fillId="0" borderId="0" xfId="1" applyFont="1" applyAlignment="1">
      <alignment horizontal="center" vertical="center"/>
    </xf>
    <xf numFmtId="0" fontId="4" fillId="0" borderId="0" xfId="1" applyFont="1" applyAlignment="1">
      <alignment horizontal="distributed"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4" fillId="0" borderId="21" xfId="1" applyFont="1" applyBorder="1" applyAlignment="1">
      <alignment horizontal="left" vertical="center"/>
    </xf>
    <xf numFmtId="0" fontId="4" fillId="0" borderId="22" xfId="1" applyFont="1" applyBorder="1" applyAlignment="1">
      <alignment horizontal="left" vertical="center"/>
    </xf>
    <xf numFmtId="0" fontId="4" fillId="0" borderId="23" xfId="1" applyFont="1" applyBorder="1" applyAlignment="1">
      <alignment horizontal="left" vertical="center"/>
    </xf>
    <xf numFmtId="0" fontId="7" fillId="0" borderId="209" xfId="1" applyFont="1" applyBorder="1" applyAlignment="1">
      <alignment horizontal="center" vertical="center" wrapText="1"/>
    </xf>
    <xf numFmtId="0" fontId="7" fillId="0" borderId="210" xfId="1" applyFont="1" applyBorder="1" applyAlignment="1">
      <alignment horizontal="center" vertical="center" wrapText="1"/>
    </xf>
    <xf numFmtId="0" fontId="7" fillId="0" borderId="211" xfId="1" applyFont="1" applyBorder="1" applyAlignment="1">
      <alignment horizontal="center" vertical="center" wrapText="1"/>
    </xf>
    <xf numFmtId="0" fontId="7" fillId="0" borderId="212" xfId="1" applyFont="1" applyBorder="1" applyAlignment="1">
      <alignment horizontal="left" vertical="center" indent="1"/>
    </xf>
    <xf numFmtId="0" fontId="7" fillId="0" borderId="210" xfId="1" applyFont="1" applyBorder="1" applyAlignment="1">
      <alignment horizontal="left" vertical="center" indent="1"/>
    </xf>
    <xf numFmtId="0" fontId="7" fillId="0" borderId="213" xfId="1" applyFont="1" applyBorder="1" applyAlignment="1">
      <alignment horizontal="left" vertical="center" inden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9" xfId="1" applyFont="1" applyBorder="1" applyAlignment="1">
      <alignment horizontal="left" vertical="center"/>
    </xf>
    <xf numFmtId="0" fontId="7" fillId="0" borderId="7" xfId="1" applyFont="1" applyBorder="1" applyAlignment="1">
      <alignment horizontal="left"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14" xfId="1" applyFont="1" applyBorder="1" applyAlignment="1">
      <alignment horizontal="left" vertical="center" indent="1"/>
    </xf>
    <xf numFmtId="0" fontId="7" fillId="0" borderId="12" xfId="1" applyFont="1" applyBorder="1" applyAlignment="1">
      <alignment horizontal="left" vertical="center" indent="1"/>
    </xf>
    <xf numFmtId="0" fontId="7" fillId="0" borderId="15" xfId="1" applyFont="1" applyBorder="1" applyAlignment="1">
      <alignment horizontal="left" vertical="center" indent="1"/>
    </xf>
    <xf numFmtId="0" fontId="9" fillId="0" borderId="0" xfId="1" applyFont="1" applyAlignment="1">
      <alignment horizontal="left" vertical="center" wrapText="1"/>
    </xf>
    <xf numFmtId="0" fontId="9" fillId="0" borderId="0" xfId="1" applyFont="1" applyAlignment="1">
      <alignment horizontal="left"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7" fillId="0" borderId="48" xfId="1" applyFont="1" applyBorder="1" applyAlignment="1">
      <alignment horizontal="center" vertical="center"/>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7" fillId="0" borderId="24" xfId="1" applyFont="1" applyBorder="1" applyAlignment="1">
      <alignment horizontal="center" vertical="center" textRotation="255" shrinkToFit="1"/>
    </xf>
    <xf numFmtId="0" fontId="7" fillId="0" borderId="29" xfId="1" applyFont="1" applyBorder="1" applyAlignment="1">
      <alignment horizontal="center" vertical="center" textRotation="255" shrinkToFit="1"/>
    </xf>
    <xf numFmtId="0" fontId="7" fillId="0" borderId="42" xfId="1" applyFont="1" applyBorder="1" applyAlignment="1">
      <alignment horizontal="center" vertical="center" textRotation="255" shrinkToFit="1"/>
    </xf>
    <xf numFmtId="0" fontId="7" fillId="0" borderId="214" xfId="1" applyFont="1" applyBorder="1" applyAlignment="1">
      <alignment horizontal="center" vertical="center" wrapText="1"/>
    </xf>
    <xf numFmtId="0" fontId="7" fillId="0" borderId="16"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28" xfId="1" applyFont="1" applyBorder="1" applyAlignment="1">
      <alignment horizontal="center" vertical="center"/>
    </xf>
    <xf numFmtId="0" fontId="7" fillId="0" borderId="27"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26" xfId="1" applyFont="1" applyBorder="1" applyAlignment="1">
      <alignment horizontal="center" vertical="center"/>
    </xf>
    <xf numFmtId="0" fontId="7" fillId="0" borderId="14" xfId="1" applyFont="1" applyBorder="1" applyAlignment="1">
      <alignment horizontal="center" vertical="center"/>
    </xf>
    <xf numFmtId="0" fontId="7" fillId="0" borderId="38" xfId="1" applyFont="1" applyBorder="1" applyAlignment="1">
      <alignment horizontal="center" vertical="center" textRotation="255" shrinkToFit="1"/>
    </xf>
    <xf numFmtId="0" fontId="7" fillId="0" borderId="212" xfId="1" applyFont="1" applyBorder="1" applyAlignment="1">
      <alignment horizontal="center" vertical="center" wrapText="1"/>
    </xf>
    <xf numFmtId="0" fontId="7" fillId="0" borderId="213" xfId="1" applyFont="1" applyBorder="1" applyAlignment="1">
      <alignment horizontal="center" vertical="center" wrapText="1"/>
    </xf>
    <xf numFmtId="0" fontId="7" fillId="0" borderId="31"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horizontal="left" vertical="center" shrinkToFit="1"/>
    </xf>
    <xf numFmtId="0" fontId="7" fillId="0" borderId="44" xfId="1" applyFont="1" applyBorder="1" applyAlignment="1">
      <alignment horizontal="left" vertical="center" shrinkToFit="1"/>
    </xf>
    <xf numFmtId="0" fontId="1" fillId="0" borderId="19" xfId="10" applyBorder="1" applyAlignment="1">
      <alignment horizontal="left" vertical="center" shrinkToFit="1"/>
    </xf>
    <xf numFmtId="0" fontId="1" fillId="0" borderId="20" xfId="10" applyBorder="1" applyAlignment="1">
      <alignment horizontal="left" vertical="center" shrinkToFit="1"/>
    </xf>
    <xf numFmtId="0" fontId="7" fillId="0" borderId="44" xfId="1" applyFont="1" applyBorder="1" applyAlignment="1">
      <alignment horizontal="center" vertical="center"/>
    </xf>
    <xf numFmtId="0" fontId="1" fillId="0" borderId="19" xfId="10" applyBorder="1" applyAlignment="1">
      <alignment horizontal="center" vertical="center"/>
    </xf>
    <xf numFmtId="0" fontId="7" fillId="0" borderId="9" xfId="1" applyFont="1" applyBorder="1" applyAlignment="1">
      <alignment horizontal="center" vertical="center"/>
    </xf>
    <xf numFmtId="0" fontId="7" fillId="0" borderId="8" xfId="1" applyFont="1" applyBorder="1" applyAlignment="1">
      <alignment horizontal="center" vertical="center"/>
    </xf>
    <xf numFmtId="0" fontId="120" fillId="0" borderId="0" xfId="2" applyFont="1" applyAlignment="1">
      <alignment horizontal="left" vertical="top" wrapText="1"/>
    </xf>
    <xf numFmtId="0" fontId="112" fillId="0" borderId="30" xfId="3" applyFont="1" applyBorder="1" applyAlignment="1">
      <alignment horizontal="left" vertical="center" shrinkToFit="1"/>
    </xf>
    <xf numFmtId="0" fontId="112" fillId="0" borderId="31" xfId="3" applyFont="1" applyBorder="1" applyAlignment="1">
      <alignment horizontal="left" vertical="center" shrinkToFit="1"/>
    </xf>
    <xf numFmtId="0" fontId="112" fillId="0" borderId="32" xfId="3" applyFont="1" applyBorder="1" applyAlignment="1">
      <alignment horizontal="left" vertical="center" shrinkToFit="1"/>
    </xf>
    <xf numFmtId="0" fontId="112" fillId="0" borderId="30" xfId="3" applyFont="1" applyBorder="1" applyAlignment="1">
      <alignment horizontal="center" vertical="center" shrinkToFit="1"/>
    </xf>
    <xf numFmtId="0" fontId="112" fillId="0" borderId="31" xfId="3" applyFont="1" applyBorder="1" applyAlignment="1">
      <alignment horizontal="center" vertical="center" shrinkToFit="1"/>
    </xf>
    <xf numFmtId="0" fontId="112" fillId="0" borderId="32" xfId="3" applyFont="1" applyBorder="1" applyAlignment="1">
      <alignment horizontal="center" vertical="center" shrinkToFit="1"/>
    </xf>
    <xf numFmtId="0" fontId="112" fillId="0" borderId="33" xfId="3" applyFont="1" applyBorder="1" applyAlignment="1">
      <alignment horizontal="left" vertical="center" shrinkToFit="1"/>
    </xf>
    <xf numFmtId="0" fontId="112" fillId="0" borderId="21" xfId="3" applyFont="1" applyBorder="1" applyAlignment="1">
      <alignment horizontal="left" vertical="center" shrinkToFit="1"/>
    </xf>
    <xf numFmtId="0" fontId="112" fillId="0" borderId="22" xfId="3" applyFont="1" applyBorder="1" applyAlignment="1">
      <alignment horizontal="left" vertical="center" shrinkToFit="1"/>
    </xf>
    <xf numFmtId="0" fontId="112" fillId="0" borderId="85" xfId="3" applyFont="1" applyBorder="1" applyAlignment="1">
      <alignment horizontal="left" vertical="center" shrinkToFit="1"/>
    </xf>
    <xf numFmtId="0" fontId="112" fillId="0" borderId="21" xfId="3" applyFont="1" applyBorder="1" applyAlignment="1">
      <alignment horizontal="center" vertical="center" shrinkToFit="1"/>
    </xf>
    <xf numFmtId="0" fontId="112" fillId="0" borderId="22" xfId="3" applyFont="1" applyBorder="1" applyAlignment="1">
      <alignment horizontal="center" vertical="center" shrinkToFit="1"/>
    </xf>
    <xf numFmtId="0" fontId="112" fillId="0" borderId="85" xfId="3" applyFont="1" applyBorder="1" applyAlignment="1">
      <alignment horizontal="center" vertical="center" shrinkToFit="1"/>
    </xf>
    <xf numFmtId="0" fontId="112" fillId="0" borderId="23" xfId="3" applyFont="1" applyBorder="1" applyAlignment="1">
      <alignment horizontal="left" vertical="center" shrinkToFit="1"/>
    </xf>
    <xf numFmtId="0" fontId="112" fillId="0" borderId="71" xfId="3" applyFont="1" applyBorder="1" applyAlignment="1">
      <alignment horizontal="center" vertical="center" textRotation="255" shrinkToFit="1"/>
    </xf>
    <xf numFmtId="0" fontId="112" fillId="0" borderId="29" xfId="3" applyFont="1" applyBorder="1" applyAlignment="1">
      <alignment horizontal="center" vertical="center" textRotation="255" shrinkToFit="1"/>
    </xf>
    <xf numFmtId="0" fontId="112" fillId="0" borderId="42" xfId="3" applyFont="1" applyBorder="1" applyAlignment="1">
      <alignment horizontal="center" vertical="center" textRotation="255" shrinkToFit="1"/>
    </xf>
    <xf numFmtId="0" fontId="112" fillId="0" borderId="30" xfId="3" applyFont="1" applyBorder="1" applyAlignment="1">
      <alignment vertical="center" shrinkToFit="1"/>
    </xf>
    <xf numFmtId="0" fontId="112" fillId="0" borderId="31" xfId="3" applyFont="1" applyBorder="1" applyAlignment="1">
      <alignment vertical="center" shrinkToFit="1"/>
    </xf>
    <xf numFmtId="0" fontId="112" fillId="0" borderId="32" xfId="3" applyFont="1" applyBorder="1" applyAlignment="1">
      <alignment vertical="center" shrinkToFit="1"/>
    </xf>
    <xf numFmtId="0" fontId="112" fillId="0" borderId="33" xfId="3" applyFont="1" applyBorder="1" applyAlignment="1">
      <alignment vertical="center" shrinkToFit="1"/>
    </xf>
    <xf numFmtId="0" fontId="112" fillId="0" borderId="14" xfId="3" applyFont="1" applyBorder="1" applyAlignment="1">
      <alignment horizontal="center" vertical="center" shrinkToFit="1"/>
    </xf>
    <xf numFmtId="0" fontId="112" fillId="0" borderId="12" xfId="3" applyFont="1" applyBorder="1" applyAlignment="1">
      <alignment horizontal="center" vertical="center" shrinkToFit="1"/>
    </xf>
    <xf numFmtId="0" fontId="112" fillId="0" borderId="13" xfId="3" applyFont="1" applyBorder="1" applyAlignment="1">
      <alignment horizontal="center" vertical="center" shrinkToFit="1"/>
    </xf>
    <xf numFmtId="0" fontId="112" fillId="0" borderId="30" xfId="3" applyFont="1" applyBorder="1" applyAlignment="1">
      <alignment horizontal="center" vertical="center" wrapText="1" shrinkToFit="1"/>
    </xf>
    <xf numFmtId="0" fontId="112" fillId="0" borderId="31" xfId="3" applyFont="1" applyBorder="1" applyAlignment="1">
      <alignment horizontal="center" vertical="center" wrapText="1" shrinkToFit="1"/>
    </xf>
    <xf numFmtId="0" fontId="112" fillId="0" borderId="32" xfId="3" applyFont="1" applyBorder="1" applyAlignment="1">
      <alignment horizontal="center" vertical="center" wrapText="1" shrinkToFit="1"/>
    </xf>
    <xf numFmtId="0" fontId="112" fillId="0" borderId="16" xfId="3" applyFont="1" applyBorder="1" applyAlignment="1">
      <alignment horizontal="left" vertical="center" shrinkToFit="1"/>
    </xf>
    <xf numFmtId="0" fontId="13" fillId="2" borderId="31" xfId="3" applyFont="1" applyFill="1" applyBorder="1" applyAlignment="1">
      <alignment horizontal="left" vertical="center" shrinkToFit="1"/>
    </xf>
    <xf numFmtId="0" fontId="13" fillId="2" borderId="32" xfId="3" applyFont="1" applyFill="1" applyBorder="1" applyAlignment="1">
      <alignment horizontal="left" vertical="center" shrinkToFit="1"/>
    </xf>
    <xf numFmtId="0" fontId="13" fillId="2" borderId="14" xfId="3" applyFont="1" applyFill="1" applyBorder="1" applyAlignment="1">
      <alignment horizontal="center" vertical="center" wrapText="1" shrinkToFit="1"/>
    </xf>
    <xf numFmtId="0" fontId="13" fillId="2" borderId="12" xfId="3" applyFont="1" applyFill="1" applyBorder="1" applyAlignment="1">
      <alignment horizontal="center" vertical="center" shrinkToFit="1"/>
    </xf>
    <xf numFmtId="0" fontId="13" fillId="2" borderId="13" xfId="3" applyFont="1" applyFill="1" applyBorder="1" applyAlignment="1">
      <alignment horizontal="center" vertical="center" shrinkToFit="1"/>
    </xf>
    <xf numFmtId="0" fontId="112" fillId="0" borderId="33" xfId="3" applyFont="1" applyBorder="1" applyAlignment="1">
      <alignment horizontal="center" vertical="center" shrinkToFit="1"/>
    </xf>
    <xf numFmtId="0" fontId="112" fillId="0" borderId="13" xfId="3" applyFont="1" applyBorder="1" applyAlignment="1">
      <alignment horizontal="left" vertical="center" shrinkToFit="1"/>
    </xf>
    <xf numFmtId="0" fontId="112" fillId="0" borderId="60" xfId="3" applyFont="1" applyBorder="1" applyAlignment="1">
      <alignment horizontal="left" vertical="center" shrinkToFit="1"/>
    </xf>
    <xf numFmtId="0" fontId="112" fillId="0" borderId="9" xfId="3" applyFont="1" applyBorder="1" applyAlignment="1">
      <alignment horizontal="left" vertical="center" shrinkToFit="1"/>
    </xf>
    <xf numFmtId="0" fontId="112" fillId="0" borderId="7" xfId="3" applyFont="1" applyBorder="1" applyAlignment="1">
      <alignment horizontal="left" vertical="center" shrinkToFit="1"/>
    </xf>
    <xf numFmtId="0" fontId="112" fillId="0" borderId="8" xfId="3" applyFont="1" applyBorder="1" applyAlignment="1">
      <alignment horizontal="left" vertical="center" shrinkToFit="1"/>
    </xf>
    <xf numFmtId="0" fontId="112" fillId="0" borderId="30" xfId="3" applyFont="1" applyBorder="1" applyAlignment="1">
      <alignment horizontal="left" vertical="center" wrapText="1" shrinkToFit="1"/>
    </xf>
    <xf numFmtId="0" fontId="118" fillId="0" borderId="0" xfId="2" applyFont="1" applyAlignment="1">
      <alignment horizontal="left" vertical="top" wrapText="1"/>
    </xf>
    <xf numFmtId="0" fontId="118" fillId="0" borderId="0" xfId="2" applyFont="1" applyAlignment="1">
      <alignment horizontal="left" vertical="center" wrapText="1"/>
    </xf>
    <xf numFmtId="0" fontId="112" fillId="0" borderId="217" xfId="3" applyFont="1" applyBorder="1" applyAlignment="1">
      <alignment horizontal="left" vertical="center" shrinkToFit="1"/>
    </xf>
    <xf numFmtId="0" fontId="112" fillId="0" borderId="0" xfId="3" applyFont="1" applyBorder="1" applyAlignment="1">
      <alignment horizontal="left" vertical="center" shrinkToFit="1"/>
    </xf>
    <xf numFmtId="0" fontId="112" fillId="0" borderId="36" xfId="3" applyFont="1" applyBorder="1" applyAlignment="1">
      <alignment horizontal="left" vertical="center" shrinkToFit="1"/>
    </xf>
    <xf numFmtId="0" fontId="112" fillId="0" borderId="44" xfId="3" applyFont="1" applyBorder="1" applyAlignment="1">
      <alignment horizontal="left" vertical="center" shrinkToFit="1"/>
    </xf>
    <xf numFmtId="0" fontId="112" fillId="0" borderId="19" xfId="3" applyFont="1" applyBorder="1" applyAlignment="1">
      <alignment horizontal="left" vertical="center" shrinkToFit="1"/>
    </xf>
    <xf numFmtId="0" fontId="112" fillId="0" borderId="20" xfId="3" applyFont="1" applyBorder="1" applyAlignment="1">
      <alignment horizontal="left" vertical="center" shrinkToFit="1"/>
    </xf>
    <xf numFmtId="0" fontId="112" fillId="0" borderId="217" xfId="2" applyFont="1" applyBorder="1" applyAlignment="1">
      <alignment horizontal="left" vertical="center" shrinkToFit="1"/>
    </xf>
    <xf numFmtId="0" fontId="112" fillId="0" borderId="0" xfId="2" applyFont="1" applyBorder="1" applyAlignment="1">
      <alignment horizontal="left" vertical="center" shrinkToFit="1"/>
    </xf>
    <xf numFmtId="0" fontId="112" fillId="0" borderId="36" xfId="2" applyFont="1" applyBorder="1" applyAlignment="1">
      <alignment horizontal="left" vertical="center" shrinkToFit="1"/>
    </xf>
    <xf numFmtId="0" fontId="112" fillId="0" borderId="44" xfId="2" applyFont="1" applyBorder="1" applyAlignment="1">
      <alignment horizontal="left" vertical="center" shrinkToFit="1"/>
    </xf>
    <xf numFmtId="0" fontId="112" fillId="0" borderId="19" xfId="2" applyFont="1" applyBorder="1" applyAlignment="1">
      <alignment horizontal="left" vertical="center" shrinkToFit="1"/>
    </xf>
    <xf numFmtId="0" fontId="112" fillId="0" borderId="20" xfId="2" applyFont="1" applyBorder="1" applyAlignment="1">
      <alignment horizontal="left" vertical="center" shrinkToFit="1"/>
    </xf>
    <xf numFmtId="0" fontId="112" fillId="0" borderId="61" xfId="3" applyFont="1" applyBorder="1" applyAlignment="1">
      <alignment horizontal="left" vertical="center" shrinkToFit="1"/>
    </xf>
    <xf numFmtId="0" fontId="112" fillId="0" borderId="62" xfId="3" applyFont="1" applyBorder="1" applyAlignment="1">
      <alignment horizontal="left" vertical="center" shrinkToFit="1"/>
    </xf>
    <xf numFmtId="0" fontId="112" fillId="0" borderId="63" xfId="3" applyFont="1" applyBorder="1" applyAlignment="1">
      <alignment horizontal="left" vertical="center" shrinkToFit="1"/>
    </xf>
    <xf numFmtId="0" fontId="112" fillId="0" borderId="64" xfId="3" applyFont="1" applyBorder="1" applyAlignment="1">
      <alignment horizontal="left" vertical="center" shrinkToFit="1"/>
    </xf>
    <xf numFmtId="0" fontId="112" fillId="0" borderId="65" xfId="3" applyFont="1" applyBorder="1" applyAlignment="1">
      <alignment horizontal="left" vertical="center" shrinkToFit="1"/>
    </xf>
    <xf numFmtId="0" fontId="112" fillId="0" borderId="66" xfId="3" applyFont="1" applyBorder="1" applyAlignment="1">
      <alignment horizontal="left" vertical="center" shrinkToFit="1"/>
    </xf>
    <xf numFmtId="0" fontId="112" fillId="0" borderId="64" xfId="2" applyFont="1" applyBorder="1" applyAlignment="1">
      <alignment horizontal="left" vertical="center" shrinkToFit="1"/>
    </xf>
    <xf numFmtId="0" fontId="112" fillId="0" borderId="65" xfId="2" applyFont="1" applyBorder="1" applyAlignment="1">
      <alignment horizontal="left" vertical="center" shrinkToFit="1"/>
    </xf>
    <xf numFmtId="0" fontId="112" fillId="0" borderId="66" xfId="2" applyFont="1" applyBorder="1" applyAlignment="1">
      <alignment horizontal="left" vertical="center" shrinkToFit="1"/>
    </xf>
    <xf numFmtId="0" fontId="112" fillId="0" borderId="144" xfId="2" applyFont="1" applyBorder="1" applyAlignment="1">
      <alignment horizontal="left" vertical="center" shrinkToFit="1"/>
    </xf>
    <xf numFmtId="0" fontId="112" fillId="0" borderId="145" xfId="2" applyFont="1" applyBorder="1" applyAlignment="1">
      <alignment horizontal="left" vertical="center" shrinkToFit="1"/>
    </xf>
    <xf numFmtId="0" fontId="112" fillId="0" borderId="146" xfId="2" applyFont="1" applyBorder="1" applyAlignment="1">
      <alignment horizontal="left" vertical="center" shrinkToFit="1"/>
    </xf>
    <xf numFmtId="0" fontId="112" fillId="0" borderId="62" xfId="2" applyFont="1" applyBorder="1" applyAlignment="1">
      <alignment horizontal="left" vertical="center" shrinkToFit="1"/>
    </xf>
    <xf numFmtId="0" fontId="112" fillId="0" borderId="63" xfId="2" applyFont="1" applyBorder="1" applyAlignment="1">
      <alignment horizontal="left" vertical="center" shrinkToFit="1"/>
    </xf>
    <xf numFmtId="0" fontId="112" fillId="2" borderId="9" xfId="3" applyFont="1" applyFill="1" applyBorder="1" applyAlignment="1">
      <alignment horizontal="left" vertical="center" wrapText="1" shrinkToFit="1"/>
    </xf>
    <xf numFmtId="0" fontId="112" fillId="2" borderId="7" xfId="3" applyFont="1" applyFill="1" applyBorder="1" applyAlignment="1">
      <alignment horizontal="left" vertical="center" shrinkToFit="1"/>
    </xf>
    <xf numFmtId="0" fontId="112" fillId="2" borderId="8" xfId="3" applyFont="1" applyFill="1" applyBorder="1" applyAlignment="1">
      <alignment horizontal="left" vertical="center" shrinkToFit="1"/>
    </xf>
    <xf numFmtId="0" fontId="112" fillId="2" borderId="217" xfId="3" applyFont="1" applyFill="1" applyBorder="1" applyAlignment="1">
      <alignment horizontal="left" vertical="center" shrinkToFit="1"/>
    </xf>
    <xf numFmtId="0" fontId="112" fillId="2" borderId="0" xfId="3" applyFont="1" applyFill="1" applyBorder="1" applyAlignment="1">
      <alignment horizontal="left" vertical="center" shrinkToFit="1"/>
    </xf>
    <xf numFmtId="0" fontId="112" fillId="2" borderId="36" xfId="3" applyFont="1" applyFill="1" applyBorder="1" applyAlignment="1">
      <alignment horizontal="left" vertical="center" shrinkToFit="1"/>
    </xf>
    <xf numFmtId="0" fontId="112" fillId="2" borderId="217" xfId="2" applyFont="1" applyFill="1" applyBorder="1" applyAlignment="1">
      <alignment horizontal="left" vertical="center" shrinkToFit="1"/>
    </xf>
    <xf numFmtId="0" fontId="112" fillId="2" borderId="0" xfId="2" applyFont="1" applyFill="1" applyBorder="1" applyAlignment="1">
      <alignment horizontal="left" vertical="center" shrinkToFit="1"/>
    </xf>
    <xf numFmtId="0" fontId="112" fillId="2" borderId="36" xfId="2" applyFont="1" applyFill="1" applyBorder="1" applyAlignment="1">
      <alignment horizontal="left" vertical="center" shrinkToFit="1"/>
    </xf>
    <xf numFmtId="0" fontId="112" fillId="2" borderId="44" xfId="2" applyFont="1" applyFill="1" applyBorder="1" applyAlignment="1">
      <alignment horizontal="left" vertical="center" shrinkToFit="1"/>
    </xf>
    <xf numFmtId="0" fontId="112" fillId="2" borderId="19" xfId="2" applyFont="1" applyFill="1" applyBorder="1" applyAlignment="1">
      <alignment horizontal="left" vertical="center" shrinkToFit="1"/>
    </xf>
    <xf numFmtId="0" fontId="112" fillId="2" borderId="20" xfId="2" applyFont="1" applyFill="1" applyBorder="1" applyAlignment="1">
      <alignment horizontal="left" vertical="center" shrinkToFit="1"/>
    </xf>
    <xf numFmtId="0" fontId="113" fillId="0" borderId="0" xfId="3" applyFont="1" applyAlignment="1">
      <alignment horizontal="center" vertical="center"/>
    </xf>
    <xf numFmtId="0" fontId="112" fillId="0" borderId="51" xfId="3" applyFont="1" applyBorder="1" applyAlignment="1">
      <alignment horizontal="center" vertical="center" shrinkToFit="1"/>
    </xf>
    <xf numFmtId="0" fontId="112" fillId="0" borderId="28" xfId="3" applyFont="1" applyBorder="1" applyAlignment="1">
      <alignment horizontal="center" vertical="center" shrinkToFit="1"/>
    </xf>
    <xf numFmtId="0" fontId="112" fillId="0" borderId="27" xfId="3" applyFont="1" applyBorder="1" applyAlignment="1">
      <alignment horizontal="center" vertical="center" shrinkToFit="1"/>
    </xf>
    <xf numFmtId="0" fontId="112" fillId="0" borderId="76" xfId="3" applyFont="1" applyBorder="1" applyAlignment="1">
      <alignment horizontal="center" vertical="center" shrinkToFit="1"/>
    </xf>
    <xf numFmtId="0" fontId="112" fillId="0" borderId="0" xfId="3" applyFont="1" applyBorder="1" applyAlignment="1">
      <alignment horizontal="center" vertical="center" shrinkToFit="1"/>
    </xf>
    <xf numFmtId="0" fontId="112" fillId="0" borderId="36" xfId="3" applyFont="1" applyBorder="1" applyAlignment="1">
      <alignment horizontal="center" vertical="center" shrinkToFit="1"/>
    </xf>
    <xf numFmtId="0" fontId="112" fillId="0" borderId="26" xfId="3" applyFont="1" applyBorder="1" applyAlignment="1">
      <alignment horizontal="center" vertical="center" shrinkToFit="1"/>
    </xf>
    <xf numFmtId="0" fontId="112" fillId="0" borderId="217" xfId="3" applyFont="1" applyBorder="1" applyAlignment="1">
      <alignment horizontal="center" vertical="center" shrinkToFit="1"/>
    </xf>
    <xf numFmtId="0" fontId="112" fillId="0" borderId="26" xfId="3" applyFont="1" applyBorder="1" applyAlignment="1">
      <alignment horizontal="center" vertical="center" wrapText="1" shrinkToFit="1"/>
    </xf>
    <xf numFmtId="0" fontId="112" fillId="0" borderId="28" xfId="2" applyFont="1" applyBorder="1" applyAlignment="1">
      <alignment horizontal="center" vertical="center" shrinkToFit="1"/>
    </xf>
    <xf numFmtId="0" fontId="112" fillId="0" borderId="27" xfId="2" applyFont="1" applyBorder="1" applyAlignment="1">
      <alignment horizontal="center" vertical="center" shrinkToFit="1"/>
    </xf>
    <xf numFmtId="0" fontId="112" fillId="0" borderId="217" xfId="2" applyFont="1" applyBorder="1" applyAlignment="1">
      <alignment horizontal="center" vertical="center" shrinkToFit="1"/>
    </xf>
    <xf numFmtId="0" fontId="112" fillId="0" borderId="0" xfId="2" applyFont="1" applyBorder="1" applyAlignment="1">
      <alignment horizontal="center" vertical="center" shrinkToFit="1"/>
    </xf>
    <xf numFmtId="0" fontId="112" fillId="0" borderId="36" xfId="2" applyFont="1" applyBorder="1" applyAlignment="1">
      <alignment horizontal="center" vertical="center" shrinkToFit="1"/>
    </xf>
    <xf numFmtId="0" fontId="112" fillId="0" borderId="52" xfId="3" applyFont="1" applyBorder="1" applyAlignment="1">
      <alignment horizontal="center" vertical="center" shrinkToFit="1"/>
    </xf>
    <xf numFmtId="0" fontId="112" fillId="0" borderId="53" xfId="3" applyFont="1" applyBorder="1" applyAlignment="1">
      <alignment horizontal="center" vertical="center" shrinkToFit="1"/>
    </xf>
    <xf numFmtId="0" fontId="112" fillId="0" borderId="82" xfId="3" applyFont="1" applyBorder="1" applyAlignment="1">
      <alignment horizontal="center" vertical="center" shrinkToFit="1"/>
    </xf>
    <xf numFmtId="0" fontId="112" fillId="0" borderId="81" xfId="3" applyFont="1" applyBorder="1" applyAlignment="1">
      <alignment horizontal="center" vertical="center" shrinkToFit="1"/>
    </xf>
    <xf numFmtId="0" fontId="112" fillId="0" borderId="9" xfId="3" applyFont="1" applyBorder="1" applyAlignment="1">
      <alignment horizontal="center" vertical="center" shrinkToFit="1"/>
    </xf>
    <xf numFmtId="0" fontId="112" fillId="0" borderId="7" xfId="3" applyFont="1" applyBorder="1" applyAlignment="1">
      <alignment horizontal="center" vertical="center" shrinkToFit="1"/>
    </xf>
    <xf numFmtId="0" fontId="112" fillId="0" borderId="10" xfId="3" applyFont="1" applyBorder="1" applyAlignment="1">
      <alignment horizontal="center" vertical="center" shrinkToFit="1"/>
    </xf>
    <xf numFmtId="0" fontId="112" fillId="0" borderId="29" xfId="2" applyFont="1" applyBorder="1" applyAlignment="1">
      <alignment horizontal="center" vertical="center" textRotation="255" shrinkToFit="1"/>
    </xf>
    <xf numFmtId="0" fontId="112" fillId="0" borderId="0" xfId="3" applyFont="1" applyAlignment="1">
      <alignment horizontal="left" vertical="center" shrinkToFit="1"/>
    </xf>
    <xf numFmtId="0" fontId="112" fillId="0" borderId="14" xfId="3" applyFont="1" applyBorder="1" applyAlignment="1">
      <alignment horizontal="left" vertical="center" shrinkToFit="1"/>
    </xf>
    <xf numFmtId="0" fontId="112" fillId="0" borderId="12" xfId="3" applyFont="1" applyBorder="1" applyAlignment="1">
      <alignment horizontal="left" vertical="center" shrinkToFit="1"/>
    </xf>
    <xf numFmtId="0" fontId="112" fillId="0" borderId="14" xfId="11" applyFont="1" applyBorder="1" applyAlignment="1">
      <alignment horizontal="left" vertical="center" shrinkToFit="1"/>
    </xf>
    <xf numFmtId="0" fontId="112" fillId="0" borderId="12" xfId="11" applyFont="1" applyBorder="1" applyAlignment="1">
      <alignment horizontal="left" vertical="center" shrinkToFit="1"/>
    </xf>
    <xf numFmtId="0" fontId="112" fillId="0" borderId="13" xfId="11" applyFont="1" applyBorder="1" applyAlignment="1">
      <alignment horizontal="left" vertical="center" shrinkToFit="1"/>
    </xf>
    <xf numFmtId="0" fontId="112" fillId="0" borderId="67" xfId="11" applyFont="1" applyBorder="1" applyAlignment="1">
      <alignment horizontal="left" vertical="center" shrinkToFit="1"/>
    </xf>
    <xf numFmtId="0" fontId="112" fillId="0" borderId="68" xfId="11" applyFont="1" applyBorder="1" applyAlignment="1">
      <alignment horizontal="left" vertical="center" shrinkToFit="1"/>
    </xf>
    <xf numFmtId="0" fontId="112" fillId="0" borderId="69" xfId="11" applyFont="1" applyBorder="1" applyAlignment="1">
      <alignment horizontal="left" vertical="center" shrinkToFit="1"/>
    </xf>
    <xf numFmtId="0" fontId="112" fillId="0" borderId="72" xfId="3" applyFont="1" applyBorder="1" applyAlignment="1">
      <alignment horizontal="left" vertical="center" shrinkToFit="1"/>
    </xf>
    <xf numFmtId="0" fontId="112" fillId="0" borderId="17" xfId="3" applyFont="1" applyBorder="1" applyAlignment="1">
      <alignment horizontal="left" vertical="center" shrinkToFit="1"/>
    </xf>
    <xf numFmtId="0" fontId="112" fillId="0" borderId="30" xfId="4" applyFont="1" applyBorder="1" applyAlignment="1">
      <alignment horizontal="center" vertical="center" shrinkToFit="1"/>
    </xf>
    <xf numFmtId="0" fontId="112" fillId="0" borderId="31" xfId="4" applyFont="1" applyBorder="1" applyAlignment="1">
      <alignment horizontal="center" vertical="center" shrinkToFit="1"/>
    </xf>
    <xf numFmtId="0" fontId="112" fillId="0" borderId="32" xfId="4" applyFont="1" applyBorder="1" applyAlignment="1">
      <alignment horizontal="center" vertical="center" shrinkToFit="1"/>
    </xf>
    <xf numFmtId="0" fontId="13" fillId="2" borderId="14" xfId="3" applyFont="1" applyFill="1" applyBorder="1" applyAlignment="1">
      <alignment horizontal="center" vertical="center" shrinkToFit="1"/>
    </xf>
    <xf numFmtId="0" fontId="112" fillId="0" borderId="16" xfId="2" applyFont="1" applyBorder="1" applyAlignment="1">
      <alignment horizontal="left" vertical="center" shrinkToFit="1"/>
    </xf>
    <xf numFmtId="0" fontId="112" fillId="0" borderId="17" xfId="2" applyFont="1" applyBorder="1" applyAlignment="1">
      <alignment horizontal="left" vertical="center" shrinkToFit="1"/>
    </xf>
    <xf numFmtId="0" fontId="21" fillId="0" borderId="3" xfId="4" applyFont="1" applyBorder="1" applyAlignment="1">
      <alignment horizontal="center" vertical="center" wrapText="1"/>
    </xf>
    <xf numFmtId="0" fontId="21" fillId="0" borderId="25" xfId="4" applyFont="1" applyBorder="1" applyAlignment="1">
      <alignment horizontal="center" vertical="center" wrapText="1"/>
    </xf>
    <xf numFmtId="0" fontId="21" fillId="0" borderId="32" xfId="4" applyFont="1" applyBorder="1" applyAlignment="1">
      <alignment horizontal="center" vertical="center" wrapText="1"/>
    </xf>
    <xf numFmtId="0" fontId="21" fillId="0" borderId="16" xfId="4" applyFont="1" applyBorder="1" applyAlignment="1">
      <alignment horizontal="center" vertical="center" wrapText="1"/>
    </xf>
    <xf numFmtId="0" fontId="21" fillId="0" borderId="59"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30" xfId="4" applyFont="1" applyBorder="1" applyAlignment="1">
      <alignment horizontal="center" vertical="center" shrinkToFit="1"/>
    </xf>
    <xf numFmtId="0" fontId="21" fillId="0" borderId="32" xfId="4" applyFont="1" applyBorder="1" applyAlignment="1">
      <alignment horizontal="center" vertical="center" shrinkToFit="1"/>
    </xf>
    <xf numFmtId="0" fontId="21" fillId="0" borderId="30" xfId="4" applyFont="1" applyBorder="1" applyAlignment="1">
      <alignment horizontal="left" vertical="center"/>
    </xf>
    <xf numFmtId="0" fontId="21" fillId="0" borderId="31" xfId="4" applyFont="1" applyBorder="1" applyAlignment="1">
      <alignment horizontal="left" vertical="center"/>
    </xf>
    <xf numFmtId="0" fontId="21" fillId="0" borderId="33" xfId="4" applyFont="1" applyBorder="1" applyAlignment="1">
      <alignment horizontal="left" vertical="center"/>
    </xf>
    <xf numFmtId="0" fontId="21" fillId="0" borderId="31" xfId="4" applyFont="1" applyBorder="1" applyAlignment="1">
      <alignment horizontal="right" vertical="center"/>
    </xf>
    <xf numFmtId="0" fontId="21" fillId="0" borderId="32" xfId="4" applyFont="1" applyBorder="1" applyAlignment="1">
      <alignment horizontal="right" vertical="center"/>
    </xf>
    <xf numFmtId="176" fontId="21" fillId="0" borderId="30" xfId="4" applyNumberFormat="1" applyFont="1" applyBorder="1" applyAlignment="1">
      <alignment horizontal="right" vertical="center"/>
    </xf>
    <xf numFmtId="176" fontId="21" fillId="0" borderId="31" xfId="4" applyNumberFormat="1" applyFont="1" applyBorder="1" applyAlignment="1">
      <alignment horizontal="right" vertical="center"/>
    </xf>
    <xf numFmtId="176" fontId="21" fillId="0" borderId="32" xfId="4" applyNumberFormat="1" applyFont="1" applyBorder="1" applyAlignment="1">
      <alignment horizontal="right" vertical="center"/>
    </xf>
    <xf numFmtId="176" fontId="21" fillId="0" borderId="33" xfId="4" applyNumberFormat="1" applyFont="1" applyBorder="1" applyAlignment="1">
      <alignment horizontal="right" vertical="center"/>
    </xf>
    <xf numFmtId="0" fontId="21" fillId="0" borderId="0" xfId="4" applyFont="1">
      <alignment vertical="center"/>
    </xf>
    <xf numFmtId="0" fontId="21" fillId="0" borderId="49" xfId="4" applyFont="1" applyBorder="1" applyAlignment="1">
      <alignment horizontal="left" vertical="center"/>
    </xf>
    <xf numFmtId="0" fontId="21" fillId="0" borderId="47" xfId="4" applyFont="1" applyBorder="1" applyAlignment="1">
      <alignment horizontal="left" vertical="center"/>
    </xf>
    <xf numFmtId="0" fontId="21" fillId="0" borderId="47" xfId="4" applyFont="1" applyBorder="1" applyAlignment="1">
      <alignment horizontal="center" vertical="center"/>
    </xf>
    <xf numFmtId="0" fontId="21" fillId="0" borderId="48" xfId="4" applyFont="1" applyBorder="1" applyAlignment="1">
      <alignment horizontal="center" vertical="center"/>
    </xf>
    <xf numFmtId="0" fontId="21" fillId="0" borderId="73" xfId="4" applyFont="1" applyBorder="1" applyAlignment="1">
      <alignment horizontal="center" vertical="center"/>
    </xf>
    <xf numFmtId="0" fontId="21" fillId="0" borderId="74" xfId="4" applyFont="1" applyBorder="1" applyAlignment="1">
      <alignment horizontal="center" vertical="center"/>
    </xf>
    <xf numFmtId="0" fontId="25" fillId="0" borderId="26" xfId="4" applyFont="1" applyBorder="1" applyAlignment="1">
      <alignment horizontal="center" vertical="center" textRotation="255" wrapText="1"/>
    </xf>
    <xf numFmtId="0" fontId="25" fillId="0" borderId="27" xfId="4" applyFont="1" applyBorder="1" applyAlignment="1">
      <alignment horizontal="center" vertical="center" textRotation="255" wrapText="1"/>
    </xf>
    <xf numFmtId="0" fontId="25" fillId="0" borderId="35" xfId="4" applyFont="1" applyBorder="1" applyAlignment="1">
      <alignment horizontal="center" vertical="center" textRotation="255" wrapText="1"/>
    </xf>
    <xf numFmtId="0" fontId="25" fillId="0" borderId="36" xfId="4" applyFont="1" applyBorder="1" applyAlignment="1">
      <alignment horizontal="center" vertical="center" textRotation="255" wrapText="1"/>
    </xf>
    <xf numFmtId="0" fontId="25" fillId="0" borderId="14" xfId="4" applyFont="1" applyBorder="1" applyAlignment="1">
      <alignment horizontal="center" vertical="center" textRotation="255" wrapText="1"/>
    </xf>
    <xf numFmtId="0" fontId="25" fillId="0" borderId="13" xfId="4" applyFont="1" applyBorder="1" applyAlignment="1">
      <alignment horizontal="center" vertical="center" textRotation="255" wrapText="1"/>
    </xf>
    <xf numFmtId="0" fontId="21" fillId="0" borderId="26" xfId="4" applyFont="1" applyBorder="1" applyAlignment="1">
      <alignment horizontal="center" vertical="center"/>
    </xf>
    <xf numFmtId="0" fontId="21" fillId="0" borderId="28" xfId="4" applyFont="1" applyBorder="1" applyAlignment="1">
      <alignment horizontal="center" vertical="center"/>
    </xf>
    <xf numFmtId="0" fontId="21" fillId="0" borderId="54" xfId="4" applyFont="1" applyBorder="1" applyAlignment="1">
      <alignment horizontal="center" vertical="center"/>
    </xf>
    <xf numFmtId="0" fontId="21" fillId="0" borderId="35" xfId="4" applyFont="1" applyBorder="1" applyAlignment="1">
      <alignment horizontal="center" vertical="center"/>
    </xf>
    <xf numFmtId="0" fontId="21" fillId="0" borderId="0" xfId="4" applyFont="1" applyAlignment="1">
      <alignment horizontal="center" vertical="center"/>
    </xf>
    <xf numFmtId="0" fontId="21" fillId="0" borderId="37" xfId="4" applyFont="1" applyBorder="1" applyAlignment="1">
      <alignment horizontal="center" vertical="center"/>
    </xf>
    <xf numFmtId="0" fontId="21" fillId="0" borderId="14" xfId="4" applyFont="1" applyBorder="1" applyAlignment="1">
      <alignment horizontal="center" vertical="center"/>
    </xf>
    <xf numFmtId="0" fontId="21" fillId="0" borderId="12" xfId="4" applyFont="1" applyBorder="1" applyAlignment="1">
      <alignment horizontal="center" vertical="center"/>
    </xf>
    <xf numFmtId="0" fontId="21" fillId="0" borderId="15" xfId="4" applyFont="1" applyBorder="1" applyAlignment="1">
      <alignment horizontal="center" vertical="center"/>
    </xf>
    <xf numFmtId="0" fontId="21" fillId="0" borderId="75" xfId="4" applyFont="1" applyBorder="1" applyAlignment="1">
      <alignment horizontal="center" vertical="center"/>
    </xf>
    <xf numFmtId="0" fontId="21" fillId="0" borderId="25" xfId="4" applyFont="1" applyBorder="1" applyAlignment="1">
      <alignment horizontal="center" vertical="center"/>
    </xf>
    <xf numFmtId="0" fontId="21" fillId="0" borderId="59" xfId="4" applyFont="1" applyBorder="1" applyAlignment="1">
      <alignment horizontal="center" vertical="center"/>
    </xf>
    <xf numFmtId="0" fontId="21" fillId="0" borderId="3" xfId="4" applyFont="1" applyBorder="1" applyAlignment="1">
      <alignment horizontal="center" vertical="center"/>
    </xf>
    <xf numFmtId="0" fontId="21" fillId="0" borderId="9" xfId="4" applyFont="1" applyBorder="1" applyAlignment="1">
      <alignment horizontal="center" vertical="center"/>
    </xf>
    <xf numFmtId="0" fontId="21" fillId="0" borderId="8" xfId="4" applyFont="1" applyBorder="1" applyAlignment="1">
      <alignment horizontal="center" vertical="center"/>
    </xf>
    <xf numFmtId="0" fontId="21" fillId="0" borderId="9" xfId="4" applyFont="1" applyBorder="1" applyAlignment="1">
      <alignment horizontal="left" vertical="center"/>
    </xf>
    <xf numFmtId="0" fontId="21" fillId="0" borderId="7" xfId="4" applyFont="1" applyBorder="1" applyAlignment="1">
      <alignment horizontal="left" vertical="center"/>
    </xf>
    <xf numFmtId="0" fontId="21" fillId="0" borderId="10" xfId="4" applyFont="1" applyBorder="1" applyAlignment="1">
      <alignment horizontal="left" vertical="center"/>
    </xf>
    <xf numFmtId="0" fontId="21" fillId="0" borderId="49" xfId="4" applyFont="1" applyBorder="1" applyAlignment="1">
      <alignment horizontal="right" vertical="center"/>
    </xf>
    <xf numFmtId="0" fontId="21" fillId="0" borderId="47" xfId="4" applyFont="1" applyBorder="1" applyAlignment="1">
      <alignment horizontal="right" vertical="center"/>
    </xf>
    <xf numFmtId="0" fontId="21" fillId="0" borderId="50" xfId="4" applyFont="1" applyBorder="1" applyAlignment="1">
      <alignment horizontal="right" vertical="center"/>
    </xf>
    <xf numFmtId="0" fontId="29" fillId="0" borderId="16" xfId="7" applyFont="1" applyBorder="1" applyAlignment="1">
      <alignment horizontal="center" vertical="center"/>
    </xf>
    <xf numFmtId="0" fontId="27" fillId="0" borderId="34" xfId="7" applyFont="1" applyBorder="1" applyAlignment="1">
      <alignment horizontal="center" vertical="center" wrapText="1"/>
    </xf>
    <xf numFmtId="0" fontId="27" fillId="0" borderId="0" xfId="7" applyFont="1" applyAlignment="1">
      <alignment horizontal="right" vertical="center"/>
    </xf>
    <xf numFmtId="0" fontId="28" fillId="0" borderId="0" xfId="7" applyFont="1" applyAlignment="1">
      <alignment horizontal="center" vertical="center"/>
    </xf>
    <xf numFmtId="0" fontId="27" fillId="0" borderId="16" xfId="7" applyFont="1" applyBorder="1" applyAlignment="1">
      <alignment horizontal="left" vertical="center"/>
    </xf>
    <xf numFmtId="0" fontId="27" fillId="0" borderId="30" xfId="7" applyFont="1" applyBorder="1" applyAlignment="1">
      <alignment horizontal="left" vertical="center"/>
    </xf>
    <xf numFmtId="0" fontId="29" fillId="0" borderId="30" xfId="7" applyFont="1" applyBorder="1" applyAlignment="1">
      <alignment horizontal="left" vertical="center"/>
    </xf>
    <xf numFmtId="0" fontId="29" fillId="0" borderId="31" xfId="7" applyFont="1" applyBorder="1" applyAlignment="1">
      <alignment horizontal="left" vertical="center"/>
    </xf>
    <xf numFmtId="0" fontId="29" fillId="0" borderId="32" xfId="7" applyFont="1" applyBorder="1" applyAlignment="1">
      <alignment horizontal="left" vertical="center"/>
    </xf>
    <xf numFmtId="0" fontId="27" fillId="0" borderId="31" xfId="7" applyFont="1" applyBorder="1" applyAlignment="1">
      <alignment horizontal="left" vertical="center"/>
    </xf>
    <xf numFmtId="0" fontId="27" fillId="0" borderId="32" xfId="7" applyFont="1" applyBorder="1" applyAlignment="1">
      <alignment horizontal="left" vertical="center"/>
    </xf>
    <xf numFmtId="0" fontId="27" fillId="0" borderId="30" xfId="7" applyFont="1" applyBorder="1" applyAlignment="1">
      <alignment horizontal="center" vertical="center"/>
    </xf>
    <xf numFmtId="0" fontId="27" fillId="0" borderId="31" xfId="7" applyFont="1" applyBorder="1" applyAlignment="1">
      <alignment horizontal="center" vertical="center"/>
    </xf>
    <xf numFmtId="0" fontId="27" fillId="0" borderId="32" xfId="7" applyFont="1" applyBorder="1" applyAlignment="1">
      <alignment horizontal="center" vertical="center"/>
    </xf>
    <xf numFmtId="38" fontId="27" fillId="0" borderId="16" xfId="8" applyFont="1" applyFill="1" applyBorder="1" applyAlignment="1">
      <alignment horizontal="center" vertical="center" wrapText="1"/>
    </xf>
    <xf numFmtId="0" fontId="27" fillId="0" borderId="9" xfId="7" applyFont="1" applyBorder="1" applyAlignment="1">
      <alignment horizontal="left" vertical="center"/>
    </xf>
    <xf numFmtId="0" fontId="27" fillId="0" borderId="7" xfId="7" applyFont="1" applyBorder="1" applyAlignment="1">
      <alignment horizontal="left" vertical="center"/>
    </xf>
    <xf numFmtId="0" fontId="27" fillId="0" borderId="8" xfId="7" applyFont="1" applyBorder="1" applyAlignment="1">
      <alignment horizontal="left" vertical="center"/>
    </xf>
    <xf numFmtId="0" fontId="27" fillId="0" borderId="35" xfId="7" applyFont="1" applyBorder="1" applyAlignment="1">
      <alignment horizontal="left" vertical="center"/>
    </xf>
    <xf numFmtId="0" fontId="27" fillId="0" borderId="0" xfId="7" applyFont="1" applyAlignment="1">
      <alignment horizontal="left" vertical="center"/>
    </xf>
    <xf numFmtId="0" fontId="27" fillId="0" borderId="14" xfId="7" applyFont="1" applyBorder="1" applyAlignment="1">
      <alignment horizontal="left" vertical="center"/>
    </xf>
    <xf numFmtId="0" fontId="27" fillId="0" borderId="12" xfId="7" applyFont="1" applyBorder="1" applyAlignment="1">
      <alignment horizontal="left" vertical="center"/>
    </xf>
    <xf numFmtId="0" fontId="27" fillId="0" borderId="13" xfId="7" applyFont="1" applyBorder="1" applyAlignment="1">
      <alignment horizontal="left" vertical="center"/>
    </xf>
    <xf numFmtId="0" fontId="27" fillId="0" borderId="16" xfId="7" applyFont="1" applyBorder="1" applyAlignment="1">
      <alignment horizontal="center" vertical="center" wrapText="1"/>
    </xf>
    <xf numFmtId="0" fontId="27" fillId="0" borderId="9" xfId="7" applyFont="1" applyBorder="1" applyAlignment="1">
      <alignment horizontal="center" vertical="center" wrapText="1"/>
    </xf>
    <xf numFmtId="0" fontId="27" fillId="0" borderId="7" xfId="7" applyFont="1" applyBorder="1" applyAlignment="1">
      <alignment horizontal="center" vertical="center" wrapText="1"/>
    </xf>
    <xf numFmtId="0" fontId="27" fillId="0" borderId="14" xfId="7" applyFont="1" applyBorder="1" applyAlignment="1">
      <alignment horizontal="center" vertical="center" wrapText="1"/>
    </xf>
    <xf numFmtId="0" fontId="27" fillId="0" borderId="12" xfId="7" applyFont="1" applyBorder="1" applyAlignment="1">
      <alignment horizontal="center" vertical="center" wrapText="1"/>
    </xf>
    <xf numFmtId="38" fontId="27" fillId="0" borderId="16" xfId="8" applyFont="1" applyFill="1" applyBorder="1" applyAlignment="1">
      <alignment horizontal="center" vertical="center"/>
    </xf>
    <xf numFmtId="177" fontId="27" fillId="0" borderId="7" xfId="7" applyNumberFormat="1" applyFont="1" applyBorder="1" applyAlignment="1">
      <alignment horizontal="center" vertical="center"/>
    </xf>
    <xf numFmtId="177" fontId="27" fillId="0" borderId="12" xfId="7" applyNumberFormat="1" applyFont="1" applyBorder="1" applyAlignment="1">
      <alignment horizontal="center" vertical="center"/>
    </xf>
    <xf numFmtId="177" fontId="27" fillId="0" borderId="8" xfId="7" applyNumberFormat="1" applyFont="1" applyBorder="1" applyAlignment="1">
      <alignment horizontal="center" vertical="center"/>
    </xf>
    <xf numFmtId="177" fontId="27" fillId="0" borderId="13" xfId="7" applyNumberFormat="1" applyFont="1" applyBorder="1" applyAlignment="1">
      <alignment horizontal="center" vertical="center"/>
    </xf>
    <xf numFmtId="0" fontId="27" fillId="0" borderId="12" xfId="7" applyFont="1" applyBorder="1" applyAlignment="1">
      <alignment horizontal="left" vertical="center" wrapText="1"/>
    </xf>
    <xf numFmtId="0" fontId="27" fillId="0" borderId="32" xfId="7" applyFont="1" applyBorder="1" applyAlignment="1">
      <alignment horizontal="center" vertical="center" wrapText="1"/>
    </xf>
    <xf numFmtId="0" fontId="31" fillId="0" borderId="0" xfId="7" applyFont="1" applyAlignment="1">
      <alignment horizontal="center" vertical="center"/>
    </xf>
    <xf numFmtId="0" fontId="31" fillId="0" borderId="0" xfId="7" applyFont="1" applyAlignment="1">
      <alignment horizontal="left" vertical="center"/>
    </xf>
    <xf numFmtId="0" fontId="31" fillId="0" borderId="0" xfId="7" applyFont="1" applyAlignment="1">
      <alignment horizontal="left" vertical="center" wrapText="1"/>
    </xf>
    <xf numFmtId="177" fontId="27" fillId="0" borderId="30" xfId="7" applyNumberFormat="1" applyFont="1" applyBorder="1" applyAlignment="1">
      <alignment horizontal="center" vertical="center"/>
    </xf>
    <xf numFmtId="177" fontId="27" fillId="0" borderId="31" xfId="7" applyNumberFormat="1" applyFont="1" applyBorder="1" applyAlignment="1">
      <alignment horizontal="center" vertical="center"/>
    </xf>
    <xf numFmtId="0" fontId="32" fillId="0" borderId="0" xfId="2" applyFont="1" applyAlignment="1">
      <alignment horizontal="right" vertical="center"/>
    </xf>
    <xf numFmtId="0" fontId="33" fillId="0" borderId="0" xfId="2" applyFont="1" applyAlignment="1">
      <alignment horizontal="center" vertical="center"/>
    </xf>
    <xf numFmtId="0" fontId="32" fillId="0" borderId="1" xfId="2" applyFont="1" applyBorder="1" applyAlignment="1">
      <alignment horizontal="distributed" vertical="center"/>
    </xf>
    <xf numFmtId="0" fontId="32" fillId="0" borderId="3" xfId="2" applyFont="1" applyBorder="1" applyAlignment="1">
      <alignment horizontal="distributed" vertical="center"/>
    </xf>
    <xf numFmtId="0" fontId="32" fillId="0" borderId="4" xfId="2" applyFont="1" applyBorder="1">
      <alignment vertical="center"/>
    </xf>
    <xf numFmtId="0" fontId="32" fillId="0" borderId="2" xfId="2" applyFont="1" applyBorder="1">
      <alignment vertical="center"/>
    </xf>
    <xf numFmtId="0" fontId="32" fillId="0" borderId="5" xfId="2" applyFont="1" applyBorder="1">
      <alignment vertical="center"/>
    </xf>
    <xf numFmtId="0" fontId="32" fillId="0" borderId="78" xfId="2" applyFont="1" applyBorder="1" applyAlignment="1">
      <alignment horizontal="distributed" vertical="center"/>
    </xf>
    <xf numFmtId="0" fontId="32" fillId="0" borderId="32" xfId="2" applyFont="1" applyBorder="1" applyAlignment="1">
      <alignment horizontal="distributed" vertical="center"/>
    </xf>
    <xf numFmtId="0" fontId="32" fillId="0" borderId="30" xfId="2" applyFont="1" applyBorder="1" applyAlignment="1">
      <alignment horizontal="center" vertical="center"/>
    </xf>
    <xf numFmtId="0" fontId="32" fillId="0" borderId="31" xfId="2" applyFont="1" applyBorder="1" applyAlignment="1">
      <alignment horizontal="center" vertical="center"/>
    </xf>
    <xf numFmtId="0" fontId="32" fillId="0" borderId="33" xfId="2" applyFont="1" applyBorder="1" applyAlignment="1">
      <alignment horizontal="center" vertical="center"/>
    </xf>
    <xf numFmtId="0" fontId="32" fillId="0" borderId="80" xfId="2" applyFont="1" applyBorder="1" applyAlignment="1">
      <alignment horizontal="center" vertical="center"/>
    </xf>
    <xf numFmtId="0" fontId="32" fillId="0" borderId="81" xfId="2" applyFont="1" applyBorder="1" applyAlignment="1">
      <alignment horizontal="center" vertical="center"/>
    </xf>
    <xf numFmtId="0" fontId="32" fillId="0" borderId="82" xfId="2" applyFont="1" applyBorder="1" applyAlignment="1">
      <alignment horizontal="center" vertical="center"/>
    </xf>
    <xf numFmtId="0" fontId="32" fillId="0" borderId="16" xfId="2" applyFont="1" applyBorder="1" applyAlignment="1">
      <alignment horizontal="center" vertical="center" wrapText="1"/>
    </xf>
    <xf numFmtId="0" fontId="32" fillId="0" borderId="32" xfId="2" applyFont="1" applyBorder="1" applyAlignment="1">
      <alignment horizontal="center" vertical="center"/>
    </xf>
    <xf numFmtId="0" fontId="32" fillId="0" borderId="38" xfId="2" applyFont="1" applyBorder="1" applyAlignment="1">
      <alignment horizontal="center" vertical="center"/>
    </xf>
    <xf numFmtId="0" fontId="32" fillId="0" borderId="60" xfId="2" applyFont="1" applyBorder="1" applyAlignment="1">
      <alignment horizontal="center" vertical="center"/>
    </xf>
    <xf numFmtId="0" fontId="32" fillId="0" borderId="30" xfId="2" applyFont="1" applyBorder="1" applyAlignment="1">
      <alignment horizontal="center" vertical="center" wrapText="1"/>
    </xf>
    <xf numFmtId="0" fontId="32" fillId="0" borderId="32" xfId="2" applyFont="1" applyBorder="1" applyAlignment="1">
      <alignment horizontal="center" vertical="center" wrapText="1"/>
    </xf>
    <xf numFmtId="0" fontId="32" fillId="0" borderId="29" xfId="2" applyFont="1" applyBorder="1" applyAlignment="1">
      <alignment horizontal="center" vertical="center" textRotation="255" wrapText="1"/>
    </xf>
    <xf numFmtId="0" fontId="32" fillId="0" borderId="42" xfId="2" applyFont="1" applyBorder="1" applyAlignment="1">
      <alignment horizontal="center" vertical="center" textRotation="255" wrapText="1"/>
    </xf>
    <xf numFmtId="0" fontId="32" fillId="0" borderId="14" xfId="2" applyFont="1" applyBorder="1" applyAlignment="1">
      <alignment horizontal="center" vertical="center"/>
    </xf>
    <xf numFmtId="0" fontId="32" fillId="0" borderId="12" xfId="2" applyFont="1" applyBorder="1" applyAlignment="1">
      <alignment horizontal="center" vertical="center"/>
    </xf>
    <xf numFmtId="0" fontId="32" fillId="0" borderId="13" xfId="2" applyFont="1" applyBorder="1" applyAlignment="1">
      <alignment horizontal="center" vertical="center"/>
    </xf>
    <xf numFmtId="0" fontId="32" fillId="0" borderId="30" xfId="2" applyFont="1" applyBorder="1" applyAlignment="1">
      <alignment horizontal="left" vertical="center"/>
    </xf>
    <xf numFmtId="0" fontId="32" fillId="0" borderId="32" xfId="2" applyFont="1" applyBorder="1" applyAlignment="1">
      <alignment horizontal="left" vertical="center"/>
    </xf>
    <xf numFmtId="0" fontId="32" fillId="0" borderId="31" xfId="2" applyFont="1" applyBorder="1" applyAlignment="1">
      <alignment horizontal="left" vertical="center"/>
    </xf>
    <xf numFmtId="0" fontId="32" fillId="0" borderId="33" xfId="2" applyFont="1" applyBorder="1" applyAlignment="1">
      <alignment horizontal="left" vertical="center"/>
    </xf>
    <xf numFmtId="0" fontId="32" fillId="0" borderId="21" xfId="2" applyFont="1" applyBorder="1" applyAlignment="1">
      <alignment horizontal="left" vertical="center"/>
    </xf>
    <xf numFmtId="0" fontId="32" fillId="0" borderId="85" xfId="2" applyFont="1" applyBorder="1" applyAlignment="1">
      <alignment horizontal="left" vertical="center"/>
    </xf>
    <xf numFmtId="0" fontId="32" fillId="0" borderId="22" xfId="2" applyFont="1" applyBorder="1" applyAlignment="1">
      <alignment horizontal="left" vertical="center"/>
    </xf>
    <xf numFmtId="0" fontId="32" fillId="0" borderId="23" xfId="2" applyFont="1" applyBorder="1" applyAlignment="1">
      <alignment horizontal="left" vertical="center"/>
    </xf>
    <xf numFmtId="0" fontId="17" fillId="0" borderId="78" xfId="4" applyFont="1" applyBorder="1" applyAlignment="1">
      <alignment horizontal="distributed" vertical="center"/>
    </xf>
    <xf numFmtId="0" fontId="17" fillId="0" borderId="31" xfId="4" applyFont="1" applyBorder="1" applyAlignment="1">
      <alignment horizontal="distributed" vertical="center"/>
    </xf>
    <xf numFmtId="0" fontId="41" fillId="0" borderId="31" xfId="10" applyFont="1" applyBorder="1" applyAlignment="1">
      <alignment horizontal="distributed" vertical="center"/>
    </xf>
    <xf numFmtId="0" fontId="42" fillId="0" borderId="30" xfId="4" applyFont="1" applyBorder="1" applyAlignment="1">
      <alignment horizontal="center" vertical="center"/>
    </xf>
    <xf numFmtId="0" fontId="42" fillId="0" borderId="31" xfId="4" applyFont="1" applyBorder="1" applyAlignment="1">
      <alignment horizontal="center" vertical="center"/>
    </xf>
    <xf numFmtId="0" fontId="42" fillId="0" borderId="33" xfId="4" applyFont="1" applyBorder="1" applyAlignment="1">
      <alignment horizontal="center" vertical="center"/>
    </xf>
    <xf numFmtId="0" fontId="17" fillId="0" borderId="76" xfId="4" applyFont="1" applyBorder="1" applyAlignment="1">
      <alignment horizontal="center" vertical="center"/>
    </xf>
    <xf numFmtId="0" fontId="17" fillId="0" borderId="36" xfId="4" applyFont="1" applyBorder="1" applyAlignment="1">
      <alignment horizontal="center" vertical="center"/>
    </xf>
    <xf numFmtId="0" fontId="17" fillId="0" borderId="55" xfId="4" applyFont="1" applyBorder="1" applyAlignment="1">
      <alignment horizontal="center" vertical="center"/>
    </xf>
    <xf numFmtId="0" fontId="17" fillId="0" borderId="56" xfId="4" applyFont="1" applyBorder="1" applyAlignment="1">
      <alignment horizontal="center" vertical="center"/>
    </xf>
    <xf numFmtId="0" fontId="42" fillId="0" borderId="14" xfId="4" applyFont="1" applyBorder="1" applyAlignment="1">
      <alignment horizontal="center" vertical="center"/>
    </xf>
    <xf numFmtId="0" fontId="42" fillId="0" borderId="12" xfId="4" applyFont="1" applyBorder="1" applyAlignment="1">
      <alignment horizontal="center" vertical="center"/>
    </xf>
    <xf numFmtId="0" fontId="42" fillId="0" borderId="13" xfId="4" applyFont="1" applyBorder="1" applyAlignment="1">
      <alignment horizontal="center" vertical="center"/>
    </xf>
    <xf numFmtId="0" fontId="17" fillId="0" borderId="38" xfId="4" applyFont="1" applyBorder="1" applyAlignment="1">
      <alignment horizontal="center" vertical="center"/>
    </xf>
    <xf numFmtId="0" fontId="41" fillId="0" borderId="38" xfId="10" applyFont="1" applyBorder="1" applyAlignment="1">
      <alignment horizontal="center" vertical="center"/>
    </xf>
    <xf numFmtId="0" fontId="42" fillId="0" borderId="35" xfId="4" applyFont="1" applyBorder="1" applyAlignment="1">
      <alignment horizontal="center" vertical="center"/>
    </xf>
    <xf numFmtId="0" fontId="42" fillId="0" borderId="0" xfId="4" applyFont="1" applyAlignment="1">
      <alignment horizontal="center" vertical="center"/>
    </xf>
    <xf numFmtId="0" fontId="42" fillId="0" borderId="37" xfId="4" applyFont="1" applyBorder="1" applyAlignment="1">
      <alignment horizontal="center" vertical="center"/>
    </xf>
    <xf numFmtId="0" fontId="42" fillId="0" borderId="9" xfId="4" applyFont="1" applyBorder="1" applyAlignment="1">
      <alignment horizontal="center" vertical="center"/>
    </xf>
    <xf numFmtId="0" fontId="42" fillId="0" borderId="7" xfId="4" applyFont="1" applyBorder="1" applyAlignment="1">
      <alignment horizontal="center" vertical="center"/>
    </xf>
    <xf numFmtId="0" fontId="42" fillId="0" borderId="8" xfId="4" applyFont="1" applyBorder="1" applyAlignment="1">
      <alignment horizontal="center" vertical="center"/>
    </xf>
    <xf numFmtId="0" fontId="37" fillId="0" borderId="0" xfId="2" applyFont="1" applyAlignment="1">
      <alignment horizontal="right" vertical="center"/>
    </xf>
    <xf numFmtId="0" fontId="38" fillId="0" borderId="19" xfId="9" applyFont="1" applyBorder="1" applyAlignment="1">
      <alignment horizontal="center" vertical="center"/>
    </xf>
    <xf numFmtId="0" fontId="39" fillId="0" borderId="46" xfId="9" applyFont="1" applyBorder="1" applyAlignment="1">
      <alignment horizontal="distributed" vertical="center"/>
    </xf>
    <xf numFmtId="0" fontId="39" fillId="0" borderId="47" xfId="9" applyFont="1" applyBorder="1" applyAlignment="1">
      <alignment horizontal="distributed" vertical="center"/>
    </xf>
    <xf numFmtId="0" fontId="39" fillId="0" borderId="47" xfId="10" applyFont="1" applyBorder="1" applyAlignment="1">
      <alignment horizontal="distributed" vertical="center"/>
    </xf>
    <xf numFmtId="0" fontId="40" fillId="0" borderId="4" xfId="9" applyFont="1" applyBorder="1" applyAlignment="1">
      <alignment horizontal="center" vertical="center"/>
    </xf>
    <xf numFmtId="0" fontId="40" fillId="0" borderId="2" xfId="9" applyFont="1" applyBorder="1" applyAlignment="1">
      <alignment horizontal="center" vertical="center"/>
    </xf>
    <xf numFmtId="0" fontId="40" fillId="0" borderId="5" xfId="9" applyFont="1" applyBorder="1" applyAlignment="1">
      <alignment horizontal="center" vertical="center"/>
    </xf>
    <xf numFmtId="0" fontId="17" fillId="0" borderId="11" xfId="4" applyFont="1" applyBorder="1" applyAlignment="1">
      <alignment horizontal="distributed" vertical="center"/>
    </xf>
    <xf numFmtId="0" fontId="17" fillId="0" borderId="12" xfId="4" applyFont="1" applyBorder="1" applyAlignment="1">
      <alignment horizontal="distributed" vertical="center"/>
    </xf>
    <xf numFmtId="0" fontId="41" fillId="0" borderId="12" xfId="10" applyFont="1" applyBorder="1" applyAlignment="1">
      <alignment horizontal="distributed" vertical="center"/>
    </xf>
    <xf numFmtId="0" fontId="39" fillId="0" borderId="86" xfId="9" applyFont="1" applyBorder="1" applyAlignment="1">
      <alignment horizontal="center" vertical="center" wrapText="1"/>
    </xf>
    <xf numFmtId="0" fontId="39" fillId="0" borderId="29" xfId="9" applyFont="1" applyBorder="1" applyAlignment="1">
      <alignment horizontal="center" vertical="center" wrapText="1"/>
    </xf>
    <xf numFmtId="0" fontId="39" fillId="0" borderId="42" xfId="9" applyFont="1" applyBorder="1" applyAlignment="1">
      <alignment horizontal="center" vertical="center" wrapText="1"/>
    </xf>
    <xf numFmtId="0" fontId="45" fillId="0" borderId="82" xfId="9" applyFont="1" applyBorder="1" applyAlignment="1">
      <alignment horizontal="center" vertical="center" wrapText="1"/>
    </xf>
    <xf numFmtId="0" fontId="45" fillId="0" borderId="81" xfId="9" applyFont="1" applyBorder="1" applyAlignment="1">
      <alignment horizontal="center" vertical="center" wrapText="1"/>
    </xf>
    <xf numFmtId="0" fontId="45" fillId="0" borderId="89" xfId="9" applyFont="1" applyBorder="1" applyAlignment="1">
      <alignment horizontal="center" vertical="center" wrapText="1"/>
    </xf>
    <xf numFmtId="0" fontId="39" fillId="0" borderId="32" xfId="9" applyFont="1" applyBorder="1" applyAlignment="1">
      <alignment horizontal="center" vertical="center" wrapText="1"/>
    </xf>
    <xf numFmtId="0" fontId="44" fillId="0" borderId="31" xfId="9" applyFont="1" applyBorder="1" applyAlignment="1">
      <alignment horizontal="center" vertical="center" wrapText="1"/>
    </xf>
    <xf numFmtId="0" fontId="41" fillId="0" borderId="51" xfId="9" applyFont="1" applyBorder="1" applyAlignment="1">
      <alignment horizontal="center" vertical="center" wrapText="1"/>
    </xf>
    <xf numFmtId="0" fontId="41" fillId="0" borderId="28" xfId="9" applyFont="1" applyBorder="1" applyAlignment="1">
      <alignment horizontal="center" vertical="center" wrapText="1"/>
    </xf>
    <xf numFmtId="0" fontId="41" fillId="0" borderId="11" xfId="9" applyFont="1" applyBorder="1" applyAlignment="1">
      <alignment horizontal="center" vertical="center" wrapText="1"/>
    </xf>
    <xf numFmtId="0" fontId="41" fillId="0" borderId="12" xfId="9" applyFont="1" applyBorder="1" applyAlignment="1">
      <alignment horizontal="center" vertical="center" wrapText="1"/>
    </xf>
    <xf numFmtId="0" fontId="41" fillId="0" borderId="73" xfId="9" applyFont="1" applyBorder="1" applyAlignment="1">
      <alignment horizontal="center" vertical="center" wrapText="1"/>
    </xf>
    <xf numFmtId="0" fontId="41" fillId="0" borderId="60" xfId="9" applyFont="1" applyBorder="1" applyAlignment="1">
      <alignment horizontal="center" vertical="center" wrapText="1"/>
    </xf>
    <xf numFmtId="0" fontId="41" fillId="0" borderId="4" xfId="9" applyFont="1" applyBorder="1" applyAlignment="1">
      <alignment horizontal="center" vertical="center" wrapText="1"/>
    </xf>
    <xf numFmtId="0" fontId="41" fillId="0" borderId="2" xfId="9" applyFont="1" applyBorder="1" applyAlignment="1">
      <alignment horizontal="center" vertical="center" wrapText="1"/>
    </xf>
    <xf numFmtId="0" fontId="41" fillId="0" borderId="3" xfId="9" applyFont="1" applyBorder="1" applyAlignment="1">
      <alignment horizontal="center" vertical="center" wrapText="1"/>
    </xf>
    <xf numFmtId="0" fontId="44" fillId="0" borderId="54" xfId="9" applyFont="1" applyBorder="1" applyAlignment="1">
      <alignment horizontal="center" vertical="center" wrapText="1"/>
    </xf>
    <xf numFmtId="0" fontId="44" fillId="0" borderId="15" xfId="9" applyFont="1" applyBorder="1" applyAlignment="1">
      <alignment horizontal="center" vertical="center" wrapText="1"/>
    </xf>
    <xf numFmtId="0" fontId="45" fillId="0" borderId="78" xfId="9" applyFont="1" applyBorder="1" applyAlignment="1">
      <alignment horizontal="center" vertical="center" wrapText="1"/>
    </xf>
    <xf numFmtId="0" fontId="45" fillId="0" borderId="31" xfId="9" applyFont="1" applyBorder="1" applyAlignment="1">
      <alignment horizontal="center" vertical="center" wrapText="1"/>
    </xf>
    <xf numFmtId="0" fontId="40" fillId="0" borderId="30" xfId="9" applyFont="1" applyBorder="1" applyAlignment="1">
      <alignment horizontal="center" vertical="center" wrapText="1"/>
    </xf>
    <xf numFmtId="0" fontId="40" fillId="0" borderId="31" xfId="9" applyFont="1" applyBorder="1" applyAlignment="1">
      <alignment horizontal="center" vertical="center" wrapText="1"/>
    </xf>
    <xf numFmtId="0" fontId="40" fillId="0" borderId="33" xfId="9" applyFont="1" applyBorder="1" applyAlignment="1">
      <alignment horizontal="center" vertical="center" wrapText="1"/>
    </xf>
    <xf numFmtId="0" fontId="39" fillId="0" borderId="34" xfId="9" applyFont="1" applyBorder="1" applyAlignment="1">
      <alignment horizontal="center" vertical="center" wrapText="1"/>
    </xf>
    <xf numFmtId="0" fontId="39" fillId="0" borderId="38" xfId="9" applyFont="1" applyBorder="1" applyAlignment="1">
      <alignment horizontal="center" vertical="center" wrapText="1"/>
    </xf>
    <xf numFmtId="0" fontId="39" fillId="0" borderId="60" xfId="9" applyFont="1" applyBorder="1" applyAlignment="1">
      <alignment horizontal="center" vertical="center" wrapText="1"/>
    </xf>
    <xf numFmtId="0" fontId="48" fillId="0" borderId="34" xfId="9" applyFont="1" applyBorder="1" applyAlignment="1">
      <alignment horizontal="center" vertical="center" wrapText="1"/>
    </xf>
    <xf numFmtId="0" fontId="48" fillId="0" borderId="38" xfId="9" applyFont="1" applyBorder="1" applyAlignment="1">
      <alignment horizontal="center" vertical="center" wrapText="1"/>
    </xf>
    <xf numFmtId="0" fontId="48" fillId="0" borderId="60" xfId="9" applyFont="1" applyBorder="1" applyAlignment="1">
      <alignment horizontal="center" vertical="center" wrapText="1"/>
    </xf>
    <xf numFmtId="0" fontId="45" fillId="0" borderId="32" xfId="9" applyFont="1" applyBorder="1" applyAlignment="1">
      <alignment horizontal="center" vertical="center" wrapText="1"/>
    </xf>
    <xf numFmtId="0" fontId="41" fillId="0" borderId="100" xfId="9" applyFont="1" applyBorder="1" applyAlignment="1">
      <alignment horizontal="center" vertical="center" wrapText="1"/>
    </xf>
    <xf numFmtId="0" fontId="41" fillId="0" borderId="22" xfId="9" applyFont="1" applyBorder="1" applyAlignment="1">
      <alignment horizontal="center" vertical="center" wrapText="1"/>
    </xf>
    <xf numFmtId="0" fontId="44" fillId="0" borderId="34" xfId="9" applyFont="1" applyBorder="1" applyAlignment="1">
      <alignment horizontal="center" vertical="center" wrapText="1"/>
    </xf>
    <xf numFmtId="0" fontId="44" fillId="0" borderId="38" xfId="9" applyFont="1" applyBorder="1" applyAlignment="1">
      <alignment horizontal="center" vertical="center" wrapText="1"/>
    </xf>
    <xf numFmtId="0" fontId="44" fillId="0" borderId="60" xfId="9" applyFont="1" applyBorder="1" applyAlignment="1">
      <alignment horizontal="center" vertical="center" wrapText="1"/>
    </xf>
    <xf numFmtId="0" fontId="40" fillId="0" borderId="4" xfId="9" applyFont="1" applyBorder="1" applyAlignment="1">
      <alignment horizontal="center" vertical="center" wrapText="1"/>
    </xf>
    <xf numFmtId="0" fontId="40" fillId="0" borderId="2" xfId="9" applyFont="1" applyBorder="1" applyAlignment="1">
      <alignment horizontal="center" vertical="center" wrapText="1"/>
    </xf>
    <xf numFmtId="0" fontId="40" fillId="0" borderId="5" xfId="9" applyFont="1" applyBorder="1" applyAlignment="1">
      <alignment horizontal="center" vertical="center" wrapText="1"/>
    </xf>
    <xf numFmtId="0" fontId="48" fillId="0" borderId="32" xfId="9" applyFont="1" applyBorder="1" applyAlignment="1">
      <alignment horizontal="center" vertical="center" wrapText="1"/>
    </xf>
    <xf numFmtId="0" fontId="40" fillId="0" borderId="9" xfId="9" applyFont="1" applyBorder="1" applyAlignment="1">
      <alignment horizontal="center" vertical="center" wrapText="1"/>
    </xf>
    <xf numFmtId="0" fontId="40" fillId="0" borderId="7" xfId="9" applyFont="1" applyBorder="1" applyAlignment="1">
      <alignment horizontal="center" vertical="center" wrapText="1"/>
    </xf>
    <xf numFmtId="0" fontId="40" fillId="0" borderId="10" xfId="9" applyFont="1" applyBorder="1" applyAlignment="1">
      <alignment horizontal="center" vertical="center" wrapText="1"/>
    </xf>
    <xf numFmtId="0" fontId="40" fillId="0" borderId="14" xfId="9" applyFont="1" applyBorder="1" applyAlignment="1">
      <alignment horizontal="center" vertical="center" wrapText="1"/>
    </xf>
    <xf numFmtId="0" fontId="40" fillId="0" borderId="12" xfId="9" applyFont="1" applyBorder="1" applyAlignment="1">
      <alignment horizontal="center" vertical="center" wrapText="1"/>
    </xf>
    <xf numFmtId="0" fontId="40" fillId="0" borderId="15" xfId="9" applyFont="1" applyBorder="1" applyAlignment="1">
      <alignment horizontal="center" vertical="center" wrapText="1"/>
    </xf>
    <xf numFmtId="0" fontId="49" fillId="0" borderId="36" xfId="9" applyFont="1" applyBorder="1" applyAlignment="1">
      <alignment horizontal="center" vertical="center" wrapText="1"/>
    </xf>
    <xf numFmtId="0" fontId="50" fillId="0" borderId="34" xfId="9" applyFont="1" applyBorder="1" applyAlignment="1">
      <alignment horizontal="center" vertical="center" wrapText="1"/>
    </xf>
    <xf numFmtId="0" fontId="50" fillId="0" borderId="38" xfId="9" applyFont="1" applyBorder="1" applyAlignment="1">
      <alignment horizontal="center" vertical="center" wrapText="1"/>
    </xf>
    <xf numFmtId="0" fontId="41" fillId="0" borderId="35" xfId="9" applyFont="1" applyBorder="1" applyAlignment="1">
      <alignment horizontal="center" vertical="center" wrapText="1"/>
    </xf>
    <xf numFmtId="0" fontId="41" fillId="0" borderId="0" xfId="9" applyFont="1" applyAlignment="1">
      <alignment horizontal="center" vertical="center" wrapText="1"/>
    </xf>
    <xf numFmtId="0" fontId="41" fillId="0" borderId="37" xfId="9" applyFont="1" applyBorder="1" applyAlignment="1">
      <alignment horizontal="center" vertical="center" wrapText="1"/>
    </xf>
    <xf numFmtId="0" fontId="39" fillId="0" borderId="30" xfId="9" applyFont="1" applyBorder="1" applyAlignment="1">
      <alignment horizontal="center" vertical="center" wrapText="1"/>
    </xf>
    <xf numFmtId="0" fontId="40" fillId="0" borderId="32" xfId="9" applyFont="1" applyBorder="1" applyAlignment="1">
      <alignment horizontal="center" vertical="center" wrapText="1"/>
    </xf>
    <xf numFmtId="0" fontId="39" fillId="0" borderId="44" xfId="9" applyFont="1" applyBorder="1" applyAlignment="1">
      <alignment horizontal="center" vertical="center" wrapText="1"/>
    </xf>
    <xf numFmtId="0" fontId="39" fillId="0" borderId="19" xfId="9" applyFont="1" applyBorder="1" applyAlignment="1">
      <alignment horizontal="center" vertical="center" wrapText="1"/>
    </xf>
    <xf numFmtId="0" fontId="39" fillId="0" borderId="45" xfId="9" applyFont="1" applyBorder="1" applyAlignment="1">
      <alignment horizontal="center" vertical="center" wrapText="1"/>
    </xf>
    <xf numFmtId="0" fontId="39" fillId="0" borderId="24" xfId="9" applyFont="1" applyBorder="1" applyAlignment="1">
      <alignment horizontal="center" vertical="center" wrapText="1"/>
    </xf>
    <xf numFmtId="0" fontId="49" fillId="0" borderId="73" xfId="9" applyFont="1" applyBorder="1" applyAlignment="1">
      <alignment horizontal="center" vertical="center" wrapText="1"/>
    </xf>
    <xf numFmtId="0" fontId="49" fillId="0" borderId="38" xfId="9" applyFont="1" applyBorder="1" applyAlignment="1">
      <alignment horizontal="center" vertical="center" wrapText="1"/>
    </xf>
    <xf numFmtId="0" fontId="49" fillId="0" borderId="60" xfId="9" applyFont="1" applyBorder="1" applyAlignment="1">
      <alignment horizontal="center" vertical="center" wrapText="1"/>
    </xf>
    <xf numFmtId="0" fontId="52" fillId="0" borderId="73" xfId="9" applyFont="1" applyBorder="1" applyAlignment="1">
      <alignment horizontal="center" vertical="center" wrapText="1"/>
    </xf>
    <xf numFmtId="0" fontId="52" fillId="0" borderId="38" xfId="9" applyFont="1" applyBorder="1" applyAlignment="1">
      <alignment horizontal="center" vertical="center" wrapText="1"/>
    </xf>
    <xf numFmtId="0" fontId="52" fillId="0" borderId="60" xfId="9" applyFont="1" applyBorder="1" applyAlignment="1">
      <alignment horizontal="center" vertical="center" wrapText="1"/>
    </xf>
    <xf numFmtId="0" fontId="39" fillId="0" borderId="4" xfId="9" applyFont="1" applyBorder="1" applyAlignment="1">
      <alignment horizontal="center" vertical="center" wrapText="1"/>
    </xf>
    <xf numFmtId="0" fontId="39" fillId="0" borderId="3" xfId="9" applyFont="1" applyBorder="1" applyAlignment="1">
      <alignment horizontal="center" vertical="center" wrapText="1"/>
    </xf>
    <xf numFmtId="0" fontId="39" fillId="0" borderId="75" xfId="9" applyFont="1" applyBorder="1" applyAlignment="1">
      <alignment horizontal="center" vertical="center" wrapText="1"/>
    </xf>
    <xf numFmtId="0" fontId="39" fillId="0" borderId="77" xfId="9" applyFont="1" applyBorder="1" applyAlignment="1">
      <alignment horizontal="center" vertical="center" wrapText="1"/>
    </xf>
    <xf numFmtId="0" fontId="39" fillId="0" borderId="110" xfId="9" applyFont="1" applyBorder="1" applyAlignment="1">
      <alignment horizontal="center" vertical="center" wrapText="1"/>
    </xf>
    <xf numFmtId="0" fontId="45" fillId="0" borderId="25" xfId="9" applyFont="1" applyBorder="1" applyAlignment="1">
      <alignment horizontal="center" vertical="center" wrapText="1"/>
    </xf>
    <xf numFmtId="0" fontId="41" fillId="0" borderId="25" xfId="9" applyFont="1" applyBorder="1" applyAlignment="1">
      <alignment horizontal="center" vertical="center" wrapText="1"/>
    </xf>
    <xf numFmtId="0" fontId="41" fillId="0" borderId="107" xfId="9" applyFont="1" applyBorder="1" applyAlignment="1">
      <alignment horizontal="center" vertical="center" wrapText="1"/>
    </xf>
    <xf numFmtId="0" fontId="41" fillId="0" borderId="108" xfId="9" applyFont="1" applyBorder="1" applyAlignment="1">
      <alignment horizontal="center" vertical="center" wrapText="1"/>
    </xf>
    <xf numFmtId="0" fontId="41" fillId="0" borderId="109" xfId="9" applyFont="1" applyBorder="1" applyAlignment="1">
      <alignment horizontal="center" vertical="center" wrapText="1"/>
    </xf>
    <xf numFmtId="0" fontId="48" fillId="0" borderId="9" xfId="9" applyFont="1" applyBorder="1" applyAlignment="1">
      <alignment horizontal="center" vertical="center" wrapText="1"/>
    </xf>
    <xf numFmtId="0" fontId="48" fillId="0" borderId="14" xfId="9" applyFont="1" applyBorder="1" applyAlignment="1">
      <alignment horizontal="center" vertical="center" wrapText="1"/>
    </xf>
    <xf numFmtId="0" fontId="49" fillId="0" borderId="34" xfId="9" applyFont="1" applyBorder="1" applyAlignment="1">
      <alignment horizontal="center" vertical="center" wrapText="1"/>
    </xf>
    <xf numFmtId="0" fontId="52" fillId="0" borderId="34" xfId="9" applyFont="1" applyBorder="1" applyAlignment="1">
      <alignment horizontal="center" vertical="center" wrapText="1"/>
    </xf>
    <xf numFmtId="0" fontId="11" fillId="0" borderId="107" xfId="9" applyFont="1" applyBorder="1">
      <alignment vertical="center"/>
    </xf>
    <xf numFmtId="0" fontId="16" fillId="0" borderId="108" xfId="11" applyBorder="1">
      <alignment vertical="center"/>
    </xf>
    <xf numFmtId="0" fontId="16" fillId="0" borderId="109" xfId="11" applyBorder="1">
      <alignment vertical="center"/>
    </xf>
    <xf numFmtId="0" fontId="53" fillId="0" borderId="9" xfId="9" applyFont="1" applyBorder="1" applyAlignment="1">
      <alignment horizontal="center" vertical="center" wrapText="1"/>
    </xf>
    <xf numFmtId="0" fontId="53" fillId="0" borderId="14" xfId="9" applyFont="1" applyBorder="1" applyAlignment="1">
      <alignment horizontal="center" vertical="center" wrapText="1"/>
    </xf>
    <xf numFmtId="0" fontId="39" fillId="0" borderId="0" xfId="9" applyFont="1" applyAlignment="1">
      <alignment horizontal="left" vertical="center" wrapText="1"/>
    </xf>
    <xf numFmtId="0" fontId="39" fillId="0" borderId="0" xfId="9" applyFont="1" applyAlignment="1">
      <alignment horizontal="left" vertical="center"/>
    </xf>
    <xf numFmtId="0" fontId="41" fillId="0" borderId="0" xfId="9" applyFont="1" applyAlignment="1">
      <alignment vertical="center" wrapText="1"/>
    </xf>
    <xf numFmtId="0" fontId="49" fillId="0" borderId="43" xfId="9" applyFont="1" applyBorder="1" applyAlignment="1">
      <alignment horizontal="center" vertical="center" wrapText="1"/>
    </xf>
    <xf numFmtId="0" fontId="52" fillId="0" borderId="43" xfId="9" applyFont="1" applyBorder="1" applyAlignment="1">
      <alignment horizontal="center" vertical="center" wrapText="1"/>
    </xf>
    <xf numFmtId="0" fontId="40" fillId="0" borderId="21" xfId="9" applyFont="1" applyBorder="1" applyAlignment="1">
      <alignment horizontal="center" vertical="center" wrapText="1"/>
    </xf>
    <xf numFmtId="0" fontId="40" fillId="0" borderId="22" xfId="9" applyFont="1" applyBorder="1" applyAlignment="1">
      <alignment horizontal="center" vertical="center" wrapText="1"/>
    </xf>
    <xf numFmtId="0" fontId="40" fillId="0" borderId="23" xfId="9" applyFont="1" applyBorder="1" applyAlignment="1">
      <alignment horizontal="center" vertical="center" wrapText="1"/>
    </xf>
    <xf numFmtId="0" fontId="41" fillId="0" borderId="0" xfId="9" applyFont="1" applyAlignment="1">
      <alignment horizontal="left" vertical="center"/>
    </xf>
    <xf numFmtId="0" fontId="56" fillId="0" borderId="71" xfId="4" applyFont="1" applyBorder="1" applyAlignment="1">
      <alignment horizontal="distributed" vertical="center" indent="1"/>
    </xf>
    <xf numFmtId="0" fontId="56" fillId="0" borderId="34" xfId="4" applyFont="1" applyBorder="1" applyAlignment="1">
      <alignment horizontal="distributed" vertical="center" indent="1"/>
    </xf>
    <xf numFmtId="0" fontId="56" fillId="0" borderId="34" xfId="4" applyFont="1" applyBorder="1" applyAlignment="1">
      <alignment horizontal="center" vertical="center"/>
    </xf>
    <xf numFmtId="0" fontId="56" fillId="0" borderId="79" xfId="4" applyFont="1" applyBorder="1" applyAlignment="1">
      <alignment horizontal="center" vertical="center"/>
    </xf>
    <xf numFmtId="0" fontId="55" fillId="0" borderId="0" xfId="4" applyFont="1" applyAlignment="1">
      <alignment horizontal="right" vertical="center"/>
    </xf>
    <xf numFmtId="0" fontId="57" fillId="0" borderId="0" xfId="4" applyFont="1" applyAlignment="1">
      <alignment horizontal="center" vertical="center"/>
    </xf>
    <xf numFmtId="0" fontId="56" fillId="0" borderId="75" xfId="4" applyFont="1" applyBorder="1" applyAlignment="1">
      <alignment horizontal="distributed" vertical="center" indent="1"/>
    </xf>
    <xf numFmtId="0" fontId="56" fillId="0" borderId="25" xfId="4" applyFont="1" applyBorder="1" applyAlignment="1">
      <alignment horizontal="distributed" vertical="center" indent="1"/>
    </xf>
    <xf numFmtId="0" fontId="56" fillId="0" borderId="25" xfId="4" applyFont="1" applyBorder="1" applyAlignment="1">
      <alignment horizontal="left" vertical="center" indent="1"/>
    </xf>
    <xf numFmtId="0" fontId="56" fillId="0" borderId="59" xfId="4" applyFont="1" applyBorder="1" applyAlignment="1">
      <alignment horizontal="left" vertical="center" indent="1"/>
    </xf>
    <xf numFmtId="0" fontId="56" fillId="0" borderId="111" xfId="4" applyFont="1" applyBorder="1" applyAlignment="1">
      <alignment horizontal="center" vertical="center"/>
    </xf>
    <xf numFmtId="0" fontId="56" fillId="0" borderId="112" xfId="4" applyFont="1" applyBorder="1" applyAlignment="1">
      <alignment horizontal="center" vertical="center"/>
    </xf>
    <xf numFmtId="0" fontId="56" fillId="0" borderId="113" xfId="4" applyFont="1" applyBorder="1" applyAlignment="1">
      <alignment horizontal="center" vertical="center"/>
    </xf>
    <xf numFmtId="0" fontId="55" fillId="0" borderId="77" xfId="4" applyFont="1" applyBorder="1" applyAlignment="1">
      <alignment horizontal="center" vertical="center"/>
    </xf>
    <xf numFmtId="0" fontId="55" fillId="0" borderId="16" xfId="4" applyFont="1" applyBorder="1" applyAlignment="1">
      <alignment horizontal="center" vertical="center"/>
    </xf>
    <xf numFmtId="0" fontId="59" fillId="0" borderId="9" xfId="4" applyFont="1" applyBorder="1" applyAlignment="1">
      <alignment horizontal="center" vertical="center" wrapText="1"/>
    </xf>
    <xf numFmtId="0" fontId="59" fillId="0" borderId="7" xfId="4" applyFont="1" applyBorder="1" applyAlignment="1">
      <alignment horizontal="center" vertical="center" wrapText="1"/>
    </xf>
    <xf numFmtId="0" fontId="59" fillId="0" borderId="8" xfId="4" applyFont="1" applyBorder="1" applyAlignment="1">
      <alignment horizontal="center" vertical="center" wrapText="1"/>
    </xf>
    <xf numFmtId="0" fontId="59" fillId="0" borderId="35" xfId="4" applyFont="1" applyBorder="1" applyAlignment="1">
      <alignment horizontal="center" vertical="center" wrapText="1"/>
    </xf>
    <xf numFmtId="0" fontId="59" fillId="0" borderId="0" xfId="4" applyFont="1" applyAlignment="1">
      <alignment horizontal="center" vertical="center" wrapText="1"/>
    </xf>
    <xf numFmtId="0" fontId="59" fillId="0" borderId="36" xfId="4" applyFont="1" applyBorder="1" applyAlignment="1">
      <alignment horizontal="center" vertical="center" wrapText="1"/>
    </xf>
    <xf numFmtId="0" fontId="59" fillId="0" borderId="14" xfId="4" applyFont="1" applyBorder="1" applyAlignment="1">
      <alignment horizontal="center" vertical="center" wrapText="1"/>
    </xf>
    <xf numFmtId="0" fontId="59" fillId="0" borderId="12" xfId="4" applyFont="1" applyBorder="1" applyAlignment="1">
      <alignment horizontal="center" vertical="center" wrapText="1"/>
    </xf>
    <xf numFmtId="0" fontId="59" fillId="0" borderId="13" xfId="4" applyFont="1" applyBorder="1" applyAlignment="1">
      <alignment horizontal="center" vertical="center" wrapText="1"/>
    </xf>
    <xf numFmtId="0" fontId="59" fillId="0" borderId="16" xfId="4" applyFont="1" applyBorder="1" applyAlignment="1">
      <alignment horizontal="center" vertical="center" wrapText="1"/>
    </xf>
    <xf numFmtId="0" fontId="59" fillId="0" borderId="17" xfId="4" applyFont="1" applyBorder="1" applyAlignment="1">
      <alignment horizontal="center" vertical="center" wrapText="1"/>
    </xf>
    <xf numFmtId="0" fontId="56" fillId="0" borderId="16" xfId="4" applyFont="1" applyBorder="1" applyAlignment="1">
      <alignment horizontal="center" vertical="center" shrinkToFit="1"/>
    </xf>
    <xf numFmtId="0" fontId="56" fillId="0" borderId="17" xfId="4" applyFont="1" applyBorder="1" applyAlignment="1">
      <alignment horizontal="center" vertical="center" shrinkToFit="1"/>
    </xf>
    <xf numFmtId="0" fontId="56" fillId="0" borderId="77" xfId="4" applyFont="1" applyBorder="1" applyAlignment="1">
      <alignment horizontal="center" vertical="center" shrinkToFit="1"/>
    </xf>
    <xf numFmtId="0" fontId="56" fillId="0" borderId="30" xfId="4" applyFont="1" applyBorder="1" applyAlignment="1">
      <alignment horizontal="center" vertical="center" shrinkToFit="1"/>
    </xf>
    <xf numFmtId="0" fontId="56" fillId="0" borderId="31" xfId="4" applyFont="1" applyBorder="1" applyAlignment="1">
      <alignment horizontal="center" vertical="center" shrinkToFit="1"/>
    </xf>
    <xf numFmtId="0" fontId="56" fillId="0" borderId="33" xfId="4" applyFont="1" applyBorder="1" applyAlignment="1">
      <alignment horizontal="center" vertical="center" shrinkToFit="1"/>
    </xf>
    <xf numFmtId="0" fontId="56" fillId="0" borderId="32" xfId="4" applyFont="1" applyBorder="1" applyAlignment="1">
      <alignment horizontal="center" vertical="center" shrinkToFit="1"/>
    </xf>
    <xf numFmtId="0" fontId="56" fillId="0" borderId="84" xfId="4" applyFont="1" applyBorder="1" applyAlignment="1">
      <alignment horizontal="center" vertical="center" shrinkToFit="1"/>
    </xf>
    <xf numFmtId="0" fontId="56" fillId="0" borderId="114" xfId="4" applyFont="1" applyBorder="1" applyAlignment="1">
      <alignment horizontal="center" vertical="center" shrinkToFit="1"/>
    </xf>
    <xf numFmtId="0" fontId="56" fillId="0" borderId="110" xfId="4" applyFont="1" applyBorder="1" applyAlignment="1">
      <alignment horizontal="center" vertical="center" shrinkToFit="1"/>
    </xf>
    <xf numFmtId="0" fontId="63" fillId="0" borderId="0" xfId="4" applyFont="1" applyAlignment="1">
      <alignment horizontal="left" vertical="center" wrapText="1"/>
    </xf>
    <xf numFmtId="0" fontId="33" fillId="0" borderId="75" xfId="4" applyFont="1" applyBorder="1" applyAlignment="1">
      <alignment horizontal="center" vertical="center" wrapText="1" shrinkToFit="1"/>
    </xf>
    <xf numFmtId="0" fontId="33" fillId="0" borderId="25" xfId="4" applyFont="1" applyBorder="1" applyAlignment="1">
      <alignment horizontal="center" vertical="center" wrapText="1" shrinkToFit="1"/>
    </xf>
    <xf numFmtId="0" fontId="33" fillId="0" borderId="110" xfId="4" applyFont="1" applyBorder="1" applyAlignment="1">
      <alignment horizontal="center" vertical="center" wrapText="1" shrinkToFit="1"/>
    </xf>
    <xf numFmtId="0" fontId="33" fillId="0" borderId="84" xfId="4" applyFont="1" applyBorder="1" applyAlignment="1">
      <alignment horizontal="center" vertical="center" wrapText="1" shrinkToFit="1"/>
    </xf>
    <xf numFmtId="0" fontId="33" fillId="0" borderId="25" xfId="4" applyFont="1" applyBorder="1" applyAlignment="1">
      <alignment horizontal="center" vertical="center" shrinkToFit="1"/>
    </xf>
    <xf numFmtId="0" fontId="33" fillId="0" borderId="59" xfId="4" applyFont="1" applyBorder="1" applyAlignment="1">
      <alignment horizontal="center" vertical="center" shrinkToFit="1"/>
    </xf>
    <xf numFmtId="0" fontId="33" fillId="0" borderId="84" xfId="4" applyFont="1" applyBorder="1" applyAlignment="1">
      <alignment horizontal="center" vertical="center" shrinkToFit="1"/>
    </xf>
    <xf numFmtId="0" fontId="33" fillId="0" borderId="114" xfId="4" applyFont="1" applyBorder="1" applyAlignment="1">
      <alignment horizontal="center" vertical="center" shrinkToFit="1"/>
    </xf>
    <xf numFmtId="0" fontId="56" fillId="0" borderId="51" xfId="4" applyFont="1" applyBorder="1" applyAlignment="1">
      <alignment horizontal="center" vertical="center" wrapText="1"/>
    </xf>
    <xf numFmtId="0" fontId="56" fillId="0" borderId="28" xfId="4" applyFont="1" applyBorder="1" applyAlignment="1">
      <alignment horizontal="center" vertical="center" wrapText="1"/>
    </xf>
    <xf numFmtId="0" fontId="56" fillId="0" borderId="27" xfId="4" applyFont="1" applyBorder="1" applyAlignment="1">
      <alignment horizontal="center" vertical="center" wrapText="1"/>
    </xf>
    <xf numFmtId="0" fontId="56" fillId="0" borderId="11" xfId="4" applyFont="1" applyBorder="1" applyAlignment="1">
      <alignment horizontal="center" vertical="center" wrapText="1"/>
    </xf>
    <xf numFmtId="0" fontId="56" fillId="0" borderId="12" xfId="4" applyFont="1" applyBorder="1" applyAlignment="1">
      <alignment horizontal="center" vertical="center" wrapText="1"/>
    </xf>
    <xf numFmtId="0" fontId="56" fillId="0" borderId="13" xfId="4" applyFont="1" applyBorder="1" applyAlignment="1">
      <alignment horizontal="center" vertical="center" wrapText="1"/>
    </xf>
    <xf numFmtId="0" fontId="56" fillId="0" borderId="2" xfId="4" applyFont="1" applyBorder="1" applyAlignment="1">
      <alignment horizontal="center" vertical="center" wrapText="1"/>
    </xf>
    <xf numFmtId="0" fontId="56" fillId="0" borderId="5" xfId="4" applyFont="1" applyBorder="1" applyAlignment="1">
      <alignment horizontal="center" vertical="center" wrapText="1"/>
    </xf>
    <xf numFmtId="0" fontId="55" fillId="0" borderId="14" xfId="4" applyFont="1" applyBorder="1" applyAlignment="1">
      <alignment horizontal="center" vertical="center" wrapText="1"/>
    </xf>
    <xf numFmtId="0" fontId="55" fillId="0" borderId="12" xfId="4" applyFont="1" applyBorder="1" applyAlignment="1">
      <alignment horizontal="center" vertical="center" wrapText="1"/>
    </xf>
    <xf numFmtId="0" fontId="55" fillId="0" borderId="15" xfId="4" applyFont="1" applyBorder="1" applyAlignment="1">
      <alignment horizontal="center" vertical="center" wrapText="1"/>
    </xf>
    <xf numFmtId="0" fontId="56" fillId="0" borderId="100" xfId="4" applyFont="1" applyBorder="1" applyAlignment="1">
      <alignment horizontal="center" vertical="center" shrinkToFit="1"/>
    </xf>
    <xf numFmtId="0" fontId="56" fillId="0" borderId="22" xfId="4" applyFont="1" applyBorder="1" applyAlignment="1">
      <alignment horizontal="center" vertical="center" shrinkToFit="1"/>
    </xf>
    <xf numFmtId="0" fontId="56" fillId="0" borderId="85" xfId="4" applyFont="1" applyBorder="1" applyAlignment="1">
      <alignment horizontal="center" vertical="center" shrinkToFit="1"/>
    </xf>
    <xf numFmtId="0" fontId="56" fillId="0" borderId="22" xfId="4" applyFont="1" applyBorder="1" applyAlignment="1">
      <alignment horizontal="center" vertical="center" wrapText="1" shrinkToFit="1"/>
    </xf>
    <xf numFmtId="0" fontId="56" fillId="0" borderId="85" xfId="4" applyFont="1" applyBorder="1" applyAlignment="1">
      <alignment horizontal="center" vertical="center" wrapText="1" shrinkToFit="1"/>
    </xf>
    <xf numFmtId="0" fontId="56" fillId="0" borderId="21" xfId="4" applyFont="1" applyBorder="1" applyAlignment="1">
      <alignment horizontal="center" vertical="center" wrapText="1" shrinkToFit="1"/>
    </xf>
    <xf numFmtId="0" fontId="56" fillId="0" borderId="23" xfId="4" applyFont="1" applyBorder="1" applyAlignment="1">
      <alignment horizontal="center" vertical="center" wrapText="1" shrinkToFit="1"/>
    </xf>
    <xf numFmtId="0" fontId="63" fillId="0" borderId="28" xfId="4" applyFont="1" applyBorder="1" applyAlignment="1">
      <alignment horizontal="left" vertical="center" wrapText="1"/>
    </xf>
    <xf numFmtId="0" fontId="49" fillId="0" borderId="0" xfId="5" applyFont="1" applyAlignment="1">
      <alignment vertical="center" wrapText="1"/>
    </xf>
    <xf numFmtId="0" fontId="11" fillId="0" borderId="0" xfId="5" applyFont="1">
      <alignment vertical="center"/>
    </xf>
    <xf numFmtId="0" fontId="66" fillId="0" borderId="0" xfId="5" applyFont="1" applyAlignment="1">
      <alignment horizontal="right" vertical="center"/>
    </xf>
    <xf numFmtId="0" fontId="28" fillId="0" borderId="0" xfId="5" applyFont="1" applyAlignment="1">
      <alignment horizontal="center" vertical="center"/>
    </xf>
    <xf numFmtId="0" fontId="67" fillId="0" borderId="30" xfId="5" applyFont="1" applyBorder="1" applyAlignment="1">
      <alignment horizontal="center" vertical="center"/>
    </xf>
    <xf numFmtId="0" fontId="67" fillId="0" borderId="31" xfId="5" applyFont="1" applyBorder="1" applyAlignment="1">
      <alignment horizontal="center" vertical="center"/>
    </xf>
    <xf numFmtId="0" fontId="67" fillId="0" borderId="32" xfId="5" applyFont="1" applyBorder="1" applyAlignment="1">
      <alignment horizontal="center" vertical="center"/>
    </xf>
    <xf numFmtId="0" fontId="66" fillId="0" borderId="7" xfId="5" applyFont="1" applyBorder="1" applyAlignment="1">
      <alignment horizontal="center" vertical="center"/>
    </xf>
    <xf numFmtId="0" fontId="66" fillId="0" borderId="8" xfId="5" applyFont="1" applyBorder="1" applyAlignment="1">
      <alignment horizontal="center" vertical="center"/>
    </xf>
    <xf numFmtId="0" fontId="66" fillId="0" borderId="34" xfId="5" applyFont="1" applyBorder="1" applyAlignment="1">
      <alignment horizontal="left" vertical="center" wrapText="1"/>
    </xf>
    <xf numFmtId="0" fontId="66" fillId="0" borderId="38" xfId="5" applyFont="1" applyBorder="1" applyAlignment="1">
      <alignment horizontal="left" vertical="center" wrapText="1"/>
    </xf>
    <xf numFmtId="0" fontId="66" fillId="0" borderId="60" xfId="5" applyFont="1" applyBorder="1" applyAlignment="1">
      <alignment horizontal="left" vertical="center" wrapText="1"/>
    </xf>
    <xf numFmtId="0" fontId="69" fillId="0" borderId="0" xfId="5" applyFont="1" applyAlignment="1">
      <alignment vertical="center" wrapText="1"/>
    </xf>
    <xf numFmtId="0" fontId="27" fillId="0" borderId="0" xfId="5" applyFont="1" applyAlignment="1">
      <alignment vertical="center" wrapText="1"/>
    </xf>
    <xf numFmtId="0" fontId="66" fillId="2" borderId="34" xfId="5" applyFont="1" applyFill="1" applyBorder="1" applyAlignment="1">
      <alignment horizontal="left" vertical="center" wrapText="1"/>
    </xf>
    <xf numFmtId="0" fontId="66" fillId="2" borderId="38" xfId="5" applyFont="1" applyFill="1" applyBorder="1" applyAlignment="1">
      <alignment horizontal="left" vertical="center" wrapText="1"/>
    </xf>
    <xf numFmtId="0" fontId="66" fillId="2" borderId="60" xfId="5" applyFont="1" applyFill="1" applyBorder="1" applyAlignment="1">
      <alignment horizontal="left" vertical="center" wrapText="1"/>
    </xf>
    <xf numFmtId="0" fontId="66" fillId="2" borderId="30" xfId="5" applyFont="1" applyFill="1" applyBorder="1" applyAlignment="1">
      <alignment horizontal="center" vertical="center"/>
    </xf>
    <xf numFmtId="0" fontId="66" fillId="2" borderId="32" xfId="5" applyFont="1" applyFill="1" applyBorder="1" applyAlignment="1">
      <alignment horizontal="center" vertical="center"/>
    </xf>
    <xf numFmtId="0" fontId="69" fillId="2" borderId="0" xfId="5" applyFont="1" applyFill="1" applyAlignment="1">
      <alignment vertical="center" wrapText="1"/>
    </xf>
    <xf numFmtId="0" fontId="66" fillId="2" borderId="0" xfId="5" applyFont="1" applyFill="1" applyAlignment="1">
      <alignment horizontal="right" vertical="center"/>
    </xf>
    <xf numFmtId="0" fontId="28" fillId="2" borderId="0" xfId="5" applyFont="1" applyFill="1" applyAlignment="1">
      <alignment horizontal="center" vertical="center"/>
    </xf>
    <xf numFmtId="0" fontId="67" fillId="2" borderId="30" xfId="5" applyFont="1" applyFill="1" applyBorder="1" applyAlignment="1">
      <alignment horizontal="center" vertical="center"/>
    </xf>
    <xf numFmtId="0" fontId="67" fillId="2" borderId="31" xfId="5" applyFont="1" applyFill="1" applyBorder="1" applyAlignment="1">
      <alignment horizontal="center" vertical="center"/>
    </xf>
    <xf numFmtId="0" fontId="67" fillId="2" borderId="32" xfId="5" applyFont="1" applyFill="1" applyBorder="1" applyAlignment="1">
      <alignment horizontal="center" vertical="center"/>
    </xf>
    <xf numFmtId="0" fontId="66" fillId="2" borderId="31" xfId="5" applyFont="1" applyFill="1" applyBorder="1" applyAlignment="1">
      <alignment horizontal="center" vertical="center"/>
    </xf>
    <xf numFmtId="0" fontId="66" fillId="0" borderId="0" xfId="5" applyFont="1">
      <alignment vertical="center"/>
    </xf>
    <xf numFmtId="0" fontId="28" fillId="0" borderId="0" xfId="4" applyFont="1" applyAlignment="1">
      <alignment horizontal="center" vertical="center"/>
    </xf>
    <xf numFmtId="0" fontId="67" fillId="0" borderId="19" xfId="5" applyFont="1" applyBorder="1" applyAlignment="1">
      <alignment horizontal="center" vertical="center"/>
    </xf>
    <xf numFmtId="0" fontId="66" fillId="0" borderId="19" xfId="5" applyFont="1" applyBorder="1">
      <alignment vertical="center"/>
    </xf>
    <xf numFmtId="0" fontId="27" fillId="0" borderId="1" xfId="5" applyFont="1" applyBorder="1" applyAlignment="1">
      <alignment horizontal="left" vertical="center"/>
    </xf>
    <xf numFmtId="0" fontId="66" fillId="0" borderId="2" xfId="5" applyFont="1" applyBorder="1" applyAlignment="1">
      <alignment horizontal="left" vertical="center"/>
    </xf>
    <xf numFmtId="0" fontId="66" fillId="0" borderId="3" xfId="5" applyFont="1" applyBorder="1" applyAlignment="1">
      <alignment horizontal="left" vertical="center"/>
    </xf>
    <xf numFmtId="0" fontId="66" fillId="0" borderId="4" xfId="5" applyFont="1" applyBorder="1">
      <alignment vertical="center"/>
    </xf>
    <xf numFmtId="0" fontId="66" fillId="0" borderId="2" xfId="5" applyFont="1" applyBorder="1">
      <alignment vertical="center"/>
    </xf>
    <xf numFmtId="0" fontId="66" fillId="0" borderId="5" xfId="5" applyFont="1" applyBorder="1">
      <alignment vertical="center"/>
    </xf>
    <xf numFmtId="0" fontId="66" fillId="0" borderId="78" xfId="5" applyFont="1" applyBorder="1" applyAlignment="1">
      <alignment horizontal="left" vertical="center"/>
    </xf>
    <xf numFmtId="0" fontId="66" fillId="0" borderId="31" xfId="5" applyFont="1" applyBorder="1" applyAlignment="1">
      <alignment horizontal="left" vertical="center"/>
    </xf>
    <xf numFmtId="0" fontId="66" fillId="0" borderId="32" xfId="5" applyFont="1" applyBorder="1" applyAlignment="1">
      <alignment horizontal="left" vertical="center"/>
    </xf>
    <xf numFmtId="0" fontId="66" fillId="0" borderId="30" xfId="5" applyFont="1" applyBorder="1" applyAlignment="1">
      <alignment horizontal="center" vertical="center"/>
    </xf>
    <xf numFmtId="0" fontId="66" fillId="0" borderId="31" xfId="5" applyFont="1" applyBorder="1" applyAlignment="1">
      <alignment horizontal="center" vertical="center"/>
    </xf>
    <xf numFmtId="0" fontId="66" fillId="0" borderId="33" xfId="5" applyFont="1" applyBorder="1" applyAlignment="1">
      <alignment horizontal="center" vertical="center"/>
    </xf>
    <xf numFmtId="0" fontId="27" fillId="0" borderId="11" xfId="4" applyFont="1" applyBorder="1" applyAlignment="1">
      <alignment horizontal="center" vertical="center"/>
    </xf>
    <xf numFmtId="0" fontId="27" fillId="0" borderId="12" xfId="4" applyFont="1" applyBorder="1" applyAlignment="1">
      <alignment horizontal="center" vertical="center"/>
    </xf>
    <xf numFmtId="0" fontId="27" fillId="0" borderId="13" xfId="4" applyFont="1" applyBorder="1" applyAlignment="1">
      <alignment horizontal="center" vertical="center"/>
    </xf>
    <xf numFmtId="0" fontId="66" fillId="0" borderId="14" xfId="4" applyFont="1" applyBorder="1" applyAlignment="1">
      <alignment horizontal="center" vertical="center"/>
    </xf>
    <xf numFmtId="0" fontId="66" fillId="0" borderId="12" xfId="4" applyFont="1" applyBorder="1" applyAlignment="1">
      <alignment horizontal="center" vertical="center"/>
    </xf>
    <xf numFmtId="0" fontId="66" fillId="0" borderId="15" xfId="4" applyFont="1" applyBorder="1" applyAlignment="1">
      <alignment horizontal="center" vertical="center"/>
    </xf>
    <xf numFmtId="0" fontId="27" fillId="0" borderId="77" xfId="4" applyFont="1" applyBorder="1" applyAlignment="1">
      <alignment horizontal="center" vertical="center"/>
    </xf>
    <xf numFmtId="0" fontId="27" fillId="0" borderId="16" xfId="4" applyFont="1" applyBorder="1" applyAlignment="1">
      <alignment horizontal="center" vertical="center"/>
    </xf>
    <xf numFmtId="0" fontId="68" fillId="0" borderId="9" xfId="4" applyFont="1" applyBorder="1" applyAlignment="1">
      <alignment horizontal="center" vertical="center" wrapText="1"/>
    </xf>
    <xf numFmtId="0" fontId="68" fillId="0" borderId="7" xfId="4" applyFont="1" applyBorder="1" applyAlignment="1">
      <alignment horizontal="center" vertical="center" wrapText="1"/>
    </xf>
    <xf numFmtId="0" fontId="68" fillId="0" borderId="8" xfId="4" applyFont="1" applyBorder="1" applyAlignment="1">
      <alignment horizontal="center" vertical="center" wrapText="1"/>
    </xf>
    <xf numFmtId="0" fontId="68" fillId="0" borderId="35" xfId="4" applyFont="1" applyBorder="1" applyAlignment="1">
      <alignment horizontal="center" vertical="center" wrapText="1"/>
    </xf>
    <xf numFmtId="0" fontId="68" fillId="0" borderId="0" xfId="4" applyFont="1" applyAlignment="1">
      <alignment horizontal="center" vertical="center" wrapText="1"/>
    </xf>
    <xf numFmtId="0" fontId="68" fillId="0" borderId="36" xfId="4" applyFont="1" applyBorder="1" applyAlignment="1">
      <alignment horizontal="center" vertical="center" wrapText="1"/>
    </xf>
    <xf numFmtId="0" fontId="68" fillId="0" borderId="14" xfId="4" applyFont="1" applyBorder="1" applyAlignment="1">
      <alignment horizontal="center" vertical="center" wrapText="1"/>
    </xf>
    <xf numFmtId="0" fontId="68" fillId="0" borderId="12" xfId="4" applyFont="1" applyBorder="1" applyAlignment="1">
      <alignment horizontal="center" vertical="center" wrapText="1"/>
    </xf>
    <xf numFmtId="0" fontId="68" fillId="0" borderId="13" xfId="4" applyFont="1" applyBorder="1" applyAlignment="1">
      <alignment horizontal="center" vertical="center" wrapText="1"/>
    </xf>
    <xf numFmtId="0" fontId="68" fillId="0" borderId="10" xfId="4" applyFont="1" applyBorder="1" applyAlignment="1">
      <alignment horizontal="center" vertical="center" wrapText="1"/>
    </xf>
    <xf numFmtId="0" fontId="68" fillId="0" borderId="37" xfId="4" applyFont="1" applyBorder="1" applyAlignment="1">
      <alignment horizontal="center" vertical="center" wrapText="1"/>
    </xf>
    <xf numFmtId="0" fontId="68" fillId="0" borderId="15" xfId="4" applyFont="1" applyBorder="1" applyAlignment="1">
      <alignment horizontal="center" vertical="center" wrapText="1"/>
    </xf>
    <xf numFmtId="0" fontId="27" fillId="0" borderId="77" xfId="4" applyFont="1" applyBorder="1" applyAlignment="1">
      <alignment horizontal="center" vertical="center" shrinkToFit="1"/>
    </xf>
    <xf numFmtId="0" fontId="27" fillId="0" borderId="16" xfId="4" applyFont="1" applyBorder="1" applyAlignment="1">
      <alignment horizontal="center" vertical="center" shrinkToFit="1"/>
    </xf>
    <xf numFmtId="0" fontId="27" fillId="0" borderId="30" xfId="4" applyFont="1" applyBorder="1" applyAlignment="1">
      <alignment horizontal="center" vertical="center" shrinkToFit="1"/>
    </xf>
    <xf numFmtId="0" fontId="27" fillId="0" borderId="31" xfId="4" applyFont="1" applyBorder="1" applyAlignment="1">
      <alignment horizontal="center" vertical="center" shrinkToFit="1"/>
    </xf>
    <xf numFmtId="0" fontId="27" fillId="0" borderId="32" xfId="4" applyFont="1" applyBorder="1" applyAlignment="1">
      <alignment horizontal="center" vertical="center" shrinkToFit="1"/>
    </xf>
    <xf numFmtId="0" fontId="27" fillId="0" borderId="33" xfId="4" applyFont="1" applyBorder="1" applyAlignment="1">
      <alignment horizontal="center" vertical="center" shrinkToFit="1"/>
    </xf>
    <xf numFmtId="0" fontId="27" fillId="0" borderId="110" xfId="4" applyFont="1" applyBorder="1" applyAlignment="1">
      <alignment horizontal="center" vertical="center" shrinkToFit="1"/>
    </xf>
    <xf numFmtId="0" fontId="27" fillId="0" borderId="84" xfId="4" applyFont="1" applyBorder="1" applyAlignment="1">
      <alignment horizontal="center" vertical="center" shrinkToFit="1"/>
    </xf>
    <xf numFmtId="0" fontId="27" fillId="0" borderId="21" xfId="4" applyFont="1" applyBorder="1" applyAlignment="1">
      <alignment horizontal="center" vertical="center" shrinkToFit="1"/>
    </xf>
    <xf numFmtId="0" fontId="27" fillId="0" borderId="22" xfId="4" applyFont="1" applyBorder="1" applyAlignment="1">
      <alignment horizontal="center" vertical="center" shrinkToFit="1"/>
    </xf>
    <xf numFmtId="0" fontId="27" fillId="0" borderId="85" xfId="4" applyFont="1" applyBorder="1" applyAlignment="1">
      <alignment horizontal="center" vertical="center" shrinkToFit="1"/>
    </xf>
    <xf numFmtId="0" fontId="27" fillId="0" borderId="23" xfId="4" applyFont="1" applyBorder="1" applyAlignment="1">
      <alignment horizontal="center" vertical="center" shrinkToFit="1"/>
    </xf>
    <xf numFmtId="0" fontId="69" fillId="0" borderId="0" xfId="4" applyFont="1" applyAlignment="1">
      <alignment horizontal="left" vertical="center" wrapText="1"/>
    </xf>
    <xf numFmtId="0" fontId="27" fillId="0" borderId="0" xfId="5" applyFont="1" applyAlignment="1">
      <alignment horizontal="left" vertical="center" wrapText="1"/>
    </xf>
    <xf numFmtId="0" fontId="27" fillId="0" borderId="51" xfId="4" applyFont="1" applyBorder="1" applyAlignment="1">
      <alignment horizontal="center" vertical="center" wrapText="1"/>
    </xf>
    <xf numFmtId="0" fontId="27" fillId="0" borderId="28" xfId="4" applyFont="1" applyBorder="1" applyAlignment="1">
      <alignment horizontal="center" vertical="center" wrapText="1"/>
    </xf>
    <xf numFmtId="0" fontId="27" fillId="0" borderId="28" xfId="5" applyFont="1" applyBorder="1" applyAlignment="1">
      <alignment horizontal="center" vertical="center" wrapText="1"/>
    </xf>
    <xf numFmtId="0" fontId="27" fillId="0" borderId="27" xfId="5" applyFont="1" applyBorder="1" applyAlignment="1">
      <alignment horizontal="center" vertical="center" wrapText="1"/>
    </xf>
    <xf numFmtId="0" fontId="27" fillId="0" borderId="11" xfId="4" applyFont="1" applyBorder="1" applyAlignment="1">
      <alignment horizontal="center" vertical="center" wrapText="1"/>
    </xf>
    <xf numFmtId="0" fontId="27" fillId="0" borderId="12" xfId="4" applyFont="1" applyBorder="1" applyAlignment="1">
      <alignment horizontal="center" vertical="center" wrapText="1"/>
    </xf>
    <xf numFmtId="0" fontId="27" fillId="0" borderId="12" xfId="5" applyFont="1" applyBorder="1" applyAlignment="1">
      <alignment horizontal="center" vertical="center" wrapText="1"/>
    </xf>
    <xf numFmtId="0" fontId="27" fillId="0" borderId="13" xfId="5" applyFont="1" applyBorder="1" applyAlignment="1">
      <alignment horizontal="center" vertical="center" wrapText="1"/>
    </xf>
    <xf numFmtId="0" fontId="27" fillId="0" borderId="26" xfId="4" applyFont="1" applyBorder="1" applyAlignment="1">
      <alignment horizontal="center" vertical="center" wrapText="1"/>
    </xf>
    <xf numFmtId="0" fontId="27" fillId="0" borderId="14" xfId="4" applyFont="1" applyBorder="1" applyAlignment="1">
      <alignment horizontal="center" vertical="center" wrapText="1"/>
    </xf>
    <xf numFmtId="0" fontId="27" fillId="0" borderId="30" xfId="4" applyFont="1" applyBorder="1" applyAlignment="1">
      <alignment horizontal="center" vertical="center" wrapText="1"/>
    </xf>
    <xf numFmtId="0" fontId="27" fillId="0" borderId="31" xfId="4" applyFont="1" applyBorder="1" applyAlignment="1">
      <alignment horizontal="center" vertical="center" wrapText="1"/>
    </xf>
    <xf numFmtId="0" fontId="27" fillId="0" borderId="33" xfId="4" applyFont="1" applyBorder="1" applyAlignment="1">
      <alignment horizontal="center" vertical="center" wrapText="1"/>
    </xf>
    <xf numFmtId="0" fontId="27" fillId="0" borderId="100" xfId="4" applyFont="1" applyBorder="1" applyAlignment="1">
      <alignment horizontal="right" vertical="center" shrinkToFit="1"/>
    </xf>
    <xf numFmtId="0" fontId="27" fillId="0" borderId="22" xfId="4" applyFont="1" applyBorder="1" applyAlignment="1">
      <alignment horizontal="right" vertical="center" shrinkToFit="1"/>
    </xf>
    <xf numFmtId="0" fontId="27" fillId="0" borderId="22" xfId="5" applyFont="1" applyBorder="1" applyAlignment="1">
      <alignment horizontal="center" vertical="center" shrinkToFit="1"/>
    </xf>
    <xf numFmtId="0" fontId="27" fillId="0" borderId="85" xfId="5" applyFont="1" applyBorder="1" applyAlignment="1">
      <alignment horizontal="center" vertical="center" shrinkToFit="1"/>
    </xf>
    <xf numFmtId="0" fontId="27" fillId="0" borderId="21" xfId="4" applyFont="1" applyBorder="1" applyAlignment="1">
      <alignment horizontal="right" vertical="center" wrapText="1" shrinkToFit="1"/>
    </xf>
    <xf numFmtId="0" fontId="27" fillId="0" borderId="22" xfId="4" applyFont="1" applyBorder="1" applyAlignment="1">
      <alignment horizontal="right" vertical="center" wrapText="1" shrinkToFit="1"/>
    </xf>
    <xf numFmtId="0" fontId="27" fillId="0" borderId="21" xfId="4" applyFont="1" applyBorder="1" applyAlignment="1">
      <alignment horizontal="center" vertical="center" wrapText="1" shrinkToFit="1"/>
    </xf>
    <xf numFmtId="0" fontId="27" fillId="0" borderId="22" xfId="4" applyFont="1" applyBorder="1" applyAlignment="1">
      <alignment horizontal="center" vertical="center" wrapText="1" shrinkToFit="1"/>
    </xf>
    <xf numFmtId="9" fontId="27" fillId="0" borderId="22" xfId="6" applyFont="1" applyFill="1" applyBorder="1" applyAlignment="1">
      <alignment horizontal="center" vertical="center" wrapText="1" shrinkToFit="1"/>
    </xf>
    <xf numFmtId="0" fontId="65" fillId="0" borderId="0" xfId="5" applyFont="1" applyAlignment="1">
      <alignment horizontal="center" vertical="center"/>
    </xf>
    <xf numFmtId="0" fontId="32" fillId="0" borderId="30" xfId="5" applyFont="1" applyBorder="1" applyAlignment="1">
      <alignment horizontal="center" vertical="center"/>
    </xf>
    <xf numFmtId="0" fontId="32" fillId="0" borderId="31" xfId="5" applyFont="1" applyBorder="1" applyAlignment="1">
      <alignment horizontal="center" vertical="center"/>
    </xf>
    <xf numFmtId="0" fontId="32" fillId="0" borderId="32" xfId="5" applyFont="1" applyBorder="1" applyAlignment="1">
      <alignment horizontal="center" vertical="center"/>
    </xf>
    <xf numFmtId="0" fontId="32" fillId="0" borderId="7" xfId="5" applyFont="1" applyBorder="1" applyAlignment="1">
      <alignment horizontal="center" vertical="center"/>
    </xf>
    <xf numFmtId="0" fontId="32" fillId="0" borderId="34" xfId="5" applyFont="1" applyBorder="1">
      <alignment vertical="center"/>
    </xf>
    <xf numFmtId="0" fontId="32" fillId="0" borderId="60" xfId="5" applyFont="1" applyBorder="1">
      <alignment vertical="center"/>
    </xf>
    <xf numFmtId="0" fontId="32" fillId="0" borderId="9" xfId="5" applyFont="1" applyBorder="1" applyAlignment="1">
      <alignment horizontal="center" vertical="center"/>
    </xf>
    <xf numFmtId="0" fontId="32" fillId="0" borderId="8" xfId="5" applyFont="1" applyBorder="1" applyAlignment="1">
      <alignment horizontal="center" vertical="center"/>
    </xf>
    <xf numFmtId="0" fontId="32" fillId="0" borderId="14" xfId="5" applyFont="1" applyBorder="1" applyAlignment="1">
      <alignment horizontal="center" vertical="center"/>
    </xf>
    <xf numFmtId="0" fontId="32" fillId="0" borderId="12" xfId="5" applyFont="1" applyBorder="1" applyAlignment="1">
      <alignment horizontal="center" vertical="center"/>
    </xf>
    <xf numFmtId="0" fontId="32" fillId="0" borderId="13" xfId="5" applyFont="1" applyBorder="1" applyAlignment="1">
      <alignment horizontal="center" vertical="center"/>
    </xf>
    <xf numFmtId="0" fontId="32" fillId="0" borderId="16" xfId="5" applyFont="1" applyBorder="1" applyAlignment="1">
      <alignment horizontal="center" vertical="center"/>
    </xf>
    <xf numFmtId="0" fontId="32" fillId="0" borderId="16" xfId="4" applyFont="1" applyBorder="1" applyAlignment="1">
      <alignment horizontal="center" vertical="center" wrapText="1"/>
    </xf>
    <xf numFmtId="0" fontId="32" fillId="0" borderId="0" xfId="5" applyFont="1" applyAlignment="1">
      <alignment vertical="center" wrapText="1"/>
    </xf>
    <xf numFmtId="0" fontId="32" fillId="0" borderId="0" xfId="5" applyFont="1" applyAlignment="1">
      <alignment horizontal="left" vertical="center" wrapText="1"/>
    </xf>
    <xf numFmtId="0" fontId="32" fillId="0" borderId="34" xfId="5" applyFont="1" applyBorder="1" applyAlignment="1">
      <alignment horizontal="center" vertical="center" wrapText="1"/>
    </xf>
    <xf numFmtId="0" fontId="32" fillId="0" borderId="60" xfId="5" applyFont="1" applyBorder="1" applyAlignment="1">
      <alignment horizontal="center" vertical="center" wrapText="1"/>
    </xf>
    <xf numFmtId="0" fontId="32" fillId="0" borderId="9" xfId="5" applyFont="1" applyBorder="1" applyAlignment="1">
      <alignment horizontal="left" vertical="center" wrapText="1"/>
    </xf>
    <xf numFmtId="0" fontId="32" fillId="0" borderId="7" xfId="5" applyFont="1" applyBorder="1" applyAlignment="1">
      <alignment horizontal="left" vertical="center" wrapText="1"/>
    </xf>
    <xf numFmtId="0" fontId="32" fillId="0" borderId="8" xfId="5" applyFont="1" applyBorder="1" applyAlignment="1">
      <alignment horizontal="left" vertical="center" wrapText="1"/>
    </xf>
    <xf numFmtId="0" fontId="32" fillId="0" borderId="14" xfId="5" applyFont="1" applyBorder="1" applyAlignment="1">
      <alignment horizontal="left" vertical="center" wrapText="1"/>
    </xf>
    <xf numFmtId="0" fontId="32" fillId="0" borderId="12" xfId="5" applyFont="1" applyBorder="1" applyAlignment="1">
      <alignment horizontal="left" vertical="center" wrapText="1"/>
    </xf>
    <xf numFmtId="0" fontId="32" fillId="0" borderId="13" xfId="5" applyFont="1" applyBorder="1" applyAlignment="1">
      <alignment horizontal="left" vertical="center" wrapText="1"/>
    </xf>
    <xf numFmtId="0" fontId="32" fillId="0" borderId="30" xfId="5" applyFont="1" applyBorder="1" applyAlignment="1">
      <alignment horizontal="center" vertical="center" wrapText="1"/>
    </xf>
    <xf numFmtId="0" fontId="32" fillId="0" borderId="31" xfId="5" applyFont="1" applyBorder="1" applyAlignment="1">
      <alignment horizontal="center" vertical="center" wrapText="1"/>
    </xf>
    <xf numFmtId="0" fontId="32" fillId="0" borderId="32" xfId="5" applyFont="1" applyBorder="1" applyAlignment="1">
      <alignment horizontal="center" vertical="center" wrapText="1"/>
    </xf>
    <xf numFmtId="0" fontId="32" fillId="0" borderId="34" xfId="5" applyFont="1" applyBorder="1" applyAlignment="1">
      <alignment horizontal="left" vertical="center" wrapText="1"/>
    </xf>
    <xf numFmtId="0" fontId="32" fillId="0" borderId="38" xfId="5" applyFont="1" applyBorder="1" applyAlignment="1">
      <alignment horizontal="left" vertical="center" wrapText="1"/>
    </xf>
    <xf numFmtId="0" fontId="32" fillId="0" borderId="60" xfId="5" applyFont="1" applyBorder="1" applyAlignment="1">
      <alignment horizontal="left" vertical="center" wrapText="1"/>
    </xf>
    <xf numFmtId="0" fontId="32" fillId="0" borderId="16" xfId="5" applyFont="1" applyBorder="1" applyAlignment="1">
      <alignment horizontal="center" vertical="center" wrapText="1"/>
    </xf>
    <xf numFmtId="0" fontId="32" fillId="0" borderId="34" xfId="5" applyFont="1" applyBorder="1" applyAlignment="1">
      <alignment vertical="center" wrapText="1"/>
    </xf>
    <xf numFmtId="0" fontId="32" fillId="0" borderId="60" xfId="5" applyFont="1" applyBorder="1" applyAlignment="1">
      <alignment vertical="center" wrapText="1"/>
    </xf>
    <xf numFmtId="0" fontId="68" fillId="0" borderId="0" xfId="2" applyFont="1" applyAlignment="1">
      <alignment horizontal="left" vertical="top" wrapText="1"/>
    </xf>
    <xf numFmtId="0" fontId="126" fillId="0" borderId="9" xfId="2" applyFont="1" applyBorder="1" applyAlignment="1">
      <alignment horizontal="left" vertical="center"/>
    </xf>
    <xf numFmtId="0" fontId="70" fillId="0" borderId="7" xfId="2" applyFont="1" applyBorder="1" applyAlignment="1">
      <alignment horizontal="left" vertical="center"/>
    </xf>
    <xf numFmtId="0" fontId="70" fillId="0" borderId="8" xfId="2" applyFont="1" applyBorder="1" applyAlignment="1">
      <alignment horizontal="left" vertical="center"/>
    </xf>
    <xf numFmtId="0" fontId="27" fillId="5" borderId="209" xfId="2" applyFont="1" applyFill="1" applyBorder="1" applyAlignment="1">
      <alignment horizontal="center" vertical="center"/>
    </xf>
    <xf numFmtId="0" fontId="27" fillId="5" borderId="210" xfId="2" applyFont="1" applyFill="1" applyBorder="1" applyAlignment="1">
      <alignment horizontal="center" vertical="center"/>
    </xf>
    <xf numFmtId="0" fontId="27" fillId="5" borderId="211" xfId="2" applyFont="1" applyFill="1" applyBorder="1" applyAlignment="1">
      <alignment horizontal="center" vertical="center"/>
    </xf>
    <xf numFmtId="0" fontId="69" fillId="5" borderId="77" xfId="2" applyFont="1" applyFill="1" applyBorder="1" applyAlignment="1">
      <alignment horizontal="center" vertical="center"/>
    </xf>
    <xf numFmtId="0" fontId="69" fillId="5" borderId="16" xfId="2" applyFont="1" applyFill="1" applyBorder="1" applyAlignment="1">
      <alignment horizontal="center" vertical="center"/>
    </xf>
    <xf numFmtId="0" fontId="69" fillId="5" borderId="110" xfId="2" applyFont="1" applyFill="1" applyBorder="1" applyAlignment="1">
      <alignment horizontal="center" vertical="center" wrapText="1"/>
    </xf>
    <xf numFmtId="0" fontId="69" fillId="5" borderId="84" xfId="2" applyFont="1" applyFill="1" applyBorder="1" applyAlignment="1">
      <alignment horizontal="center" vertical="center" wrapText="1"/>
    </xf>
    <xf numFmtId="0" fontId="70" fillId="0" borderId="9" xfId="2" applyFont="1" applyBorder="1" applyAlignment="1">
      <alignment horizontal="left" vertical="center"/>
    </xf>
    <xf numFmtId="0" fontId="70" fillId="0" borderId="135" xfId="2" applyFont="1" applyBorder="1" applyAlignment="1">
      <alignment horizontal="center" vertical="center" wrapText="1"/>
    </xf>
    <xf numFmtId="0" fontId="70" fillId="0" borderId="136" xfId="2" applyFont="1" applyBorder="1" applyAlignment="1">
      <alignment horizontal="center" vertical="center" wrapText="1"/>
    </xf>
    <xf numFmtId="0" fontId="27" fillId="0" borderId="217" xfId="2" applyFont="1" applyBorder="1">
      <alignment vertical="center"/>
    </xf>
    <xf numFmtId="0" fontId="27" fillId="0" borderId="14" xfId="2" applyFont="1" applyBorder="1">
      <alignment vertical="center"/>
    </xf>
    <xf numFmtId="0" fontId="27" fillId="0" borderId="0" xfId="2" applyFont="1" applyAlignment="1">
      <alignment horizontal="center" vertical="center" wrapText="1" justifyLastLine="1"/>
    </xf>
    <xf numFmtId="0" fontId="27" fillId="0" borderId="30" xfId="2" applyFont="1" applyBorder="1" applyAlignment="1">
      <alignment horizontal="center" vertical="center"/>
    </xf>
    <xf numFmtId="0" fontId="27" fillId="0" borderId="31" xfId="2" applyFont="1" applyBorder="1" applyAlignment="1">
      <alignment horizontal="center" vertical="center"/>
    </xf>
    <xf numFmtId="0" fontId="27" fillId="0" borderId="32" xfId="2" applyFont="1" applyBorder="1" applyAlignment="1">
      <alignment horizontal="center" vertical="center"/>
    </xf>
    <xf numFmtId="0" fontId="66" fillId="0" borderId="9" xfId="2" applyFont="1" applyBorder="1" applyAlignment="1">
      <alignment vertical="center" wrapText="1"/>
    </xf>
    <xf numFmtId="0" fontId="66" fillId="0" borderId="217" xfId="2" applyFont="1" applyBorder="1">
      <alignment vertical="center"/>
    </xf>
    <xf numFmtId="0" fontId="66" fillId="0" borderId="14" xfId="2" applyFont="1" applyBorder="1">
      <alignment vertical="center"/>
    </xf>
    <xf numFmtId="0" fontId="95" fillId="0" borderId="9" xfId="2" applyFont="1" applyBorder="1" applyAlignment="1">
      <alignment horizontal="left" vertical="center"/>
    </xf>
    <xf numFmtId="0" fontId="95" fillId="0" borderId="7" xfId="2" applyFont="1" applyBorder="1" applyAlignment="1">
      <alignment horizontal="left" vertical="center"/>
    </xf>
    <xf numFmtId="0" fontId="95" fillId="0" borderId="8" xfId="2" applyFont="1" applyBorder="1" applyAlignment="1">
      <alignment horizontal="left" vertical="center"/>
    </xf>
    <xf numFmtId="0" fontId="68" fillId="5" borderId="30" xfId="2" applyFont="1" applyFill="1" applyBorder="1" applyAlignment="1">
      <alignment horizontal="center" vertical="center"/>
    </xf>
    <xf numFmtId="0" fontId="68" fillId="5" borderId="32" xfId="2" applyFont="1" applyFill="1" applyBorder="1" applyAlignment="1">
      <alignment horizontal="center" vertical="center"/>
    </xf>
    <xf numFmtId="0" fontId="66" fillId="5" borderId="209" xfId="2" applyFont="1" applyFill="1" applyBorder="1" applyAlignment="1">
      <alignment horizontal="center" vertical="center"/>
    </xf>
    <xf numFmtId="0" fontId="66" fillId="5" borderId="213" xfId="2" applyFont="1" applyFill="1" applyBorder="1" applyAlignment="1">
      <alignment horizontal="center" vertical="center"/>
    </xf>
    <xf numFmtId="0" fontId="70" fillId="0" borderId="43" xfId="2" applyFont="1" applyBorder="1" applyAlignment="1">
      <alignment horizontal="center" vertical="center" wrapText="1"/>
    </xf>
    <xf numFmtId="0" fontId="70" fillId="0" borderId="219" xfId="2" applyFont="1" applyBorder="1" applyAlignment="1">
      <alignment horizontal="center" vertical="center" wrapText="1"/>
    </xf>
    <xf numFmtId="0" fontId="64" fillId="0" borderId="0" xfId="2" applyFont="1">
      <alignment vertical="center"/>
    </xf>
    <xf numFmtId="0" fontId="27" fillId="0" borderId="0" xfId="2" applyFont="1" applyAlignment="1">
      <alignment horizontal="right" vertical="center"/>
    </xf>
    <xf numFmtId="0" fontId="28" fillId="0" borderId="0" xfId="2" applyFont="1" applyAlignment="1">
      <alignment horizontal="center" vertical="center"/>
    </xf>
    <xf numFmtId="0" fontId="27" fillId="0" borderId="7" xfId="2" applyFont="1" applyBorder="1" applyAlignment="1">
      <alignment horizontal="center" vertical="center"/>
    </xf>
    <xf numFmtId="0" fontId="27" fillId="0" borderId="8" xfId="2" applyFont="1" applyBorder="1" applyAlignment="1">
      <alignment horizontal="center" vertical="center"/>
    </xf>
    <xf numFmtId="0" fontId="21" fillId="0" borderId="0" xfId="4" applyFont="1" applyAlignment="1">
      <alignment horizontal="center" vertical="center" shrinkToFit="1"/>
    </xf>
    <xf numFmtId="0" fontId="21" fillId="0" borderId="31" xfId="4" applyFont="1" applyBorder="1" applyAlignment="1">
      <alignment horizontal="center" vertical="center"/>
    </xf>
    <xf numFmtId="0" fontId="21" fillId="0" borderId="32" xfId="4" applyFont="1" applyBorder="1" applyAlignment="1">
      <alignment horizontal="center" vertical="center"/>
    </xf>
    <xf numFmtId="0" fontId="21" fillId="0" borderId="30" xfId="4" applyFont="1" applyBorder="1" applyAlignment="1">
      <alignment horizontal="center" vertical="center"/>
    </xf>
    <xf numFmtId="0" fontId="21" fillId="0" borderId="31" xfId="4" applyFont="1" applyBorder="1" applyAlignment="1">
      <alignment horizontal="center" vertical="center" shrinkToFit="1"/>
    </xf>
    <xf numFmtId="0" fontId="78" fillId="6" borderId="121" xfId="4" applyFont="1" applyFill="1" applyBorder="1" applyAlignment="1">
      <alignment horizontal="left" vertical="center" shrinkToFit="1"/>
    </xf>
    <xf numFmtId="179" fontId="21" fillId="7" borderId="0" xfId="4" applyNumberFormat="1" applyFont="1" applyFill="1" applyAlignment="1">
      <alignment horizontal="right" vertical="center" shrinkToFit="1"/>
    </xf>
    <xf numFmtId="179" fontId="21" fillId="0" borderId="0" xfId="4" applyNumberFormat="1" applyFont="1" applyAlignment="1">
      <alignment horizontal="right" vertical="center" shrinkToFit="1"/>
    </xf>
    <xf numFmtId="0" fontId="75" fillId="0" borderId="16" xfId="12" applyFont="1" applyBorder="1" applyAlignment="1">
      <alignment horizontal="center" vertical="center"/>
    </xf>
    <xf numFmtId="0" fontId="75" fillId="4" borderId="30" xfId="12" applyFont="1" applyFill="1" applyBorder="1" applyAlignment="1" applyProtection="1">
      <alignment horizontal="center" vertical="center" shrinkToFit="1"/>
      <protection locked="0"/>
    </xf>
    <xf numFmtId="0" fontId="75" fillId="4" borderId="31" xfId="12" applyFont="1" applyFill="1" applyBorder="1" applyAlignment="1" applyProtection="1">
      <alignment horizontal="center" vertical="center" shrinkToFit="1"/>
      <protection locked="0"/>
    </xf>
    <xf numFmtId="0" fontId="75" fillId="4" borderId="32" xfId="12" applyFont="1" applyFill="1" applyBorder="1" applyAlignment="1" applyProtection="1">
      <alignment horizontal="center" vertical="center" shrinkToFit="1"/>
      <protection locked="0"/>
    </xf>
    <xf numFmtId="0" fontId="75" fillId="4" borderId="16" xfId="12" applyFont="1" applyFill="1" applyBorder="1" applyAlignment="1" applyProtection="1">
      <alignment horizontal="center" vertical="center" shrinkToFit="1"/>
      <protection locked="0"/>
    </xf>
    <xf numFmtId="0" fontId="75" fillId="0" borderId="30" xfId="12" applyFont="1" applyBorder="1" applyAlignment="1">
      <alignment horizontal="center" vertical="center"/>
    </xf>
    <xf numFmtId="0" fontId="75" fillId="0" borderId="31" xfId="12" applyFont="1" applyBorder="1" applyAlignment="1">
      <alignment horizontal="center" vertical="center"/>
    </xf>
    <xf numFmtId="0" fontId="75" fillId="0" borderId="32" xfId="12" applyFont="1" applyBorder="1" applyAlignment="1">
      <alignment horizontal="center" vertical="center"/>
    </xf>
    <xf numFmtId="0" fontId="75" fillId="4" borderId="30" xfId="12" applyFont="1" applyFill="1" applyBorder="1" applyAlignment="1">
      <alignment horizontal="center" vertical="center"/>
    </xf>
    <xf numFmtId="0" fontId="75" fillId="4" borderId="31" xfId="12" applyFont="1" applyFill="1" applyBorder="1" applyAlignment="1">
      <alignment horizontal="center" vertical="center"/>
    </xf>
    <xf numFmtId="0" fontId="75" fillId="4" borderId="32" xfId="12" applyFont="1" applyFill="1" applyBorder="1" applyAlignment="1">
      <alignment horizontal="center" vertical="center"/>
    </xf>
    <xf numFmtId="0" fontId="21" fillId="4" borderId="16" xfId="4" applyFont="1" applyFill="1" applyBorder="1" applyAlignment="1">
      <alignment horizontal="center" vertical="center"/>
    </xf>
    <xf numFmtId="0" fontId="21" fillId="0" borderId="9" xfId="4" applyFont="1" applyBorder="1" applyAlignment="1">
      <alignment horizontal="center" vertical="center" shrinkToFit="1"/>
    </xf>
    <xf numFmtId="0" fontId="21" fillId="0" borderId="7" xfId="4" applyFont="1" applyBorder="1" applyAlignment="1">
      <alignment horizontal="center" vertical="center" shrinkToFit="1"/>
    </xf>
    <xf numFmtId="0" fontId="21" fillId="0" borderId="8" xfId="4" applyFont="1" applyBorder="1" applyAlignment="1">
      <alignment horizontal="center" vertical="center" shrinkToFit="1"/>
    </xf>
    <xf numFmtId="179" fontId="21" fillId="4" borderId="30" xfId="4" applyNumberFormat="1" applyFont="1" applyFill="1" applyBorder="1" applyAlignment="1">
      <alignment horizontal="right" vertical="center" shrinkToFit="1"/>
    </xf>
    <xf numFmtId="179" fontId="21" fillId="4" borderId="31" xfId="4" applyNumberFormat="1" applyFont="1" applyFill="1" applyBorder="1" applyAlignment="1">
      <alignment horizontal="right" vertical="center" shrinkToFit="1"/>
    </xf>
    <xf numFmtId="179" fontId="21" fillId="4" borderId="32" xfId="4" applyNumberFormat="1" applyFont="1" applyFill="1" applyBorder="1" applyAlignment="1">
      <alignment horizontal="right" vertical="center" shrinkToFit="1"/>
    </xf>
    <xf numFmtId="180" fontId="21" fillId="0" borderId="0" xfId="4" applyNumberFormat="1" applyFont="1" applyAlignment="1">
      <alignment horizontal="right" vertical="center" shrinkToFit="1"/>
    </xf>
    <xf numFmtId="179" fontId="21" fillId="0" borderId="30" xfId="4" applyNumberFormat="1" applyFont="1" applyBorder="1" applyAlignment="1">
      <alignment horizontal="right" vertical="center" shrinkToFit="1"/>
    </xf>
    <xf numFmtId="179" fontId="21" fillId="0" borderId="31" xfId="4" applyNumberFormat="1" applyFont="1" applyBorder="1" applyAlignment="1">
      <alignment horizontal="right" vertical="center" shrinkToFit="1"/>
    </xf>
    <xf numFmtId="179" fontId="21" fillId="0" borderId="32" xfId="4" applyNumberFormat="1" applyFont="1" applyBorder="1" applyAlignment="1">
      <alignment horizontal="right" vertical="center" shrinkToFit="1"/>
    </xf>
    <xf numFmtId="180" fontId="21" fillId="0" borderId="123" xfId="4" applyNumberFormat="1" applyFont="1" applyBorder="1" applyAlignment="1">
      <alignment horizontal="right" vertical="center" shrinkToFit="1"/>
    </xf>
    <xf numFmtId="180" fontId="21" fillId="0" borderId="124" xfId="4" applyNumberFormat="1" applyFont="1" applyBorder="1" applyAlignment="1">
      <alignment horizontal="right" vertical="center" shrinkToFit="1"/>
    </xf>
    <xf numFmtId="180" fontId="21" fillId="0" borderId="125" xfId="4" applyNumberFormat="1" applyFont="1" applyBorder="1" applyAlignment="1">
      <alignment horizontal="right" vertical="center" shrinkToFit="1"/>
    </xf>
    <xf numFmtId="0" fontId="36" fillId="0" borderId="0" xfId="4" applyFont="1" applyAlignment="1">
      <alignment horizontal="center" vertical="center" wrapText="1"/>
    </xf>
    <xf numFmtId="179" fontId="21" fillId="0" borderId="0" xfId="4" applyNumberFormat="1" applyFont="1" applyAlignment="1">
      <alignment horizontal="center" vertical="center"/>
    </xf>
    <xf numFmtId="181" fontId="21" fillId="0" borderId="0" xfId="4" applyNumberFormat="1" applyFont="1" applyAlignment="1">
      <alignment horizontal="center" vertical="center"/>
    </xf>
    <xf numFmtId="0" fontId="21" fillId="0" borderId="0" xfId="4" applyFont="1" applyAlignment="1">
      <alignment horizontal="left" vertical="center"/>
    </xf>
    <xf numFmtId="0" fontId="25" fillId="0" borderId="0" xfId="4" applyFont="1" applyAlignment="1">
      <alignment horizontal="center" vertical="center" wrapText="1"/>
    </xf>
    <xf numFmtId="0" fontId="21" fillId="4" borderId="30" xfId="4" applyFont="1" applyFill="1" applyBorder="1" applyAlignment="1">
      <alignment horizontal="center" vertical="center"/>
    </xf>
    <xf numFmtId="0" fontId="21" fillId="4" borderId="31" xfId="4" applyFont="1" applyFill="1" applyBorder="1" applyAlignment="1">
      <alignment horizontal="center" vertical="center"/>
    </xf>
    <xf numFmtId="0" fontId="21" fillId="0" borderId="32" xfId="4" applyFont="1" applyBorder="1" applyAlignment="1">
      <alignment horizontal="left" vertical="center"/>
    </xf>
    <xf numFmtId="0" fontId="36" fillId="0" borderId="9" xfId="4" applyFont="1" applyBorder="1" applyAlignment="1">
      <alignment horizontal="center" vertical="center" wrapText="1"/>
    </xf>
    <xf numFmtId="0" fontId="36" fillId="0" borderId="7" xfId="4" applyFont="1" applyBorder="1" applyAlignment="1">
      <alignment horizontal="center" vertical="center" wrapText="1"/>
    </xf>
    <xf numFmtId="0" fontId="36" fillId="0" borderId="8" xfId="4" applyFont="1" applyBorder="1" applyAlignment="1">
      <alignment horizontal="center" vertical="center" wrapText="1"/>
    </xf>
    <xf numFmtId="0" fontId="36" fillId="0" borderId="14" xfId="4" applyFont="1" applyBorder="1" applyAlignment="1">
      <alignment horizontal="center" vertical="center" wrapText="1"/>
    </xf>
    <xf numFmtId="0" fontId="36" fillId="0" borderId="12" xfId="4" applyFont="1" applyBorder="1" applyAlignment="1">
      <alignment horizontal="center" vertical="center" wrapText="1"/>
    </xf>
    <xf numFmtId="0" fontId="36" fillId="0" borderId="13" xfId="4" applyFont="1" applyBorder="1" applyAlignment="1">
      <alignment horizontal="center" vertical="center" wrapText="1"/>
    </xf>
    <xf numFmtId="0" fontId="78" fillId="0" borderId="0" xfId="4" applyFont="1" applyAlignment="1">
      <alignment horizontal="center" vertical="center"/>
    </xf>
    <xf numFmtId="179" fontId="78" fillId="0" borderId="0" xfId="4" applyNumberFormat="1" applyFont="1" applyAlignment="1">
      <alignment horizontal="center" vertical="center"/>
    </xf>
    <xf numFmtId="1" fontId="78" fillId="0" borderId="0" xfId="4" applyNumberFormat="1" applyFont="1" applyAlignment="1">
      <alignment horizontal="center" vertical="center"/>
    </xf>
    <xf numFmtId="0" fontId="21" fillId="4" borderId="32" xfId="4" applyFont="1" applyFill="1" applyBorder="1" applyAlignment="1">
      <alignment horizontal="center" vertical="center"/>
    </xf>
    <xf numFmtId="0" fontId="25" fillId="0" borderId="30" xfId="4" applyFont="1" applyBorder="1" applyAlignment="1">
      <alignment horizontal="center" vertical="center" wrapText="1"/>
    </xf>
    <xf numFmtId="0" fontId="25" fillId="0" borderId="31" xfId="4" applyFont="1" applyBorder="1" applyAlignment="1">
      <alignment horizontal="center" vertical="center" wrapText="1"/>
    </xf>
    <xf numFmtId="0" fontId="25" fillId="0" borderId="32" xfId="4" applyFont="1" applyBorder="1" applyAlignment="1">
      <alignment horizontal="center" vertical="center" wrapText="1"/>
    </xf>
    <xf numFmtId="179" fontId="58" fillId="0" borderId="30" xfId="4" applyNumberFormat="1" applyFont="1" applyBorder="1" applyAlignment="1">
      <alignment horizontal="center" vertical="center"/>
    </xf>
    <xf numFmtId="179" fontId="58" fillId="0" borderId="31" xfId="4" applyNumberFormat="1" applyFont="1" applyBorder="1" applyAlignment="1">
      <alignment horizontal="center" vertical="center"/>
    </xf>
    <xf numFmtId="179" fontId="58" fillId="0" borderId="32" xfId="4" applyNumberFormat="1" applyFont="1" applyBorder="1" applyAlignment="1">
      <alignment horizontal="center" vertical="center"/>
    </xf>
    <xf numFmtId="181" fontId="21" fillId="0" borderId="30" xfId="4" applyNumberFormat="1" applyFont="1" applyBorder="1" applyAlignment="1">
      <alignment horizontal="center" vertical="center"/>
    </xf>
    <xf numFmtId="181" fontId="21" fillId="0" borderId="31" xfId="4" applyNumberFormat="1" applyFont="1" applyBorder="1" applyAlignment="1">
      <alignment horizontal="center" vertical="center"/>
    </xf>
    <xf numFmtId="181" fontId="21" fillId="0" borderId="32" xfId="4" applyNumberFormat="1" applyFont="1" applyBorder="1" applyAlignment="1">
      <alignment horizontal="center" vertical="center"/>
    </xf>
    <xf numFmtId="179" fontId="21" fillId="0" borderId="30" xfId="4" applyNumberFormat="1" applyFont="1" applyBorder="1" applyAlignment="1">
      <alignment horizontal="center" vertical="center"/>
    </xf>
    <xf numFmtId="179" fontId="21" fillId="0" borderId="31" xfId="4" applyNumberFormat="1" applyFont="1" applyBorder="1" applyAlignment="1">
      <alignment horizontal="center" vertical="center"/>
    </xf>
    <xf numFmtId="179" fontId="21" fillId="0" borderId="32" xfId="4" applyNumberFormat="1" applyFont="1" applyBorder="1" applyAlignment="1">
      <alignment horizontal="center" vertical="center"/>
    </xf>
    <xf numFmtId="181" fontId="21" fillId="0" borderId="16" xfId="4" applyNumberFormat="1" applyFont="1" applyBorder="1" applyAlignment="1">
      <alignment horizontal="center" vertical="center"/>
    </xf>
    <xf numFmtId="0" fontId="78" fillId="8" borderId="30" xfId="4" applyFont="1" applyFill="1" applyBorder="1" applyAlignment="1">
      <alignment horizontal="center" vertical="center"/>
    </xf>
    <xf numFmtId="0" fontId="78" fillId="8" borderId="31" xfId="4" applyFont="1" applyFill="1" applyBorder="1" applyAlignment="1">
      <alignment horizontal="center" vertical="center"/>
    </xf>
    <xf numFmtId="0" fontId="78" fillId="8" borderId="32" xfId="4" applyFont="1" applyFill="1" applyBorder="1" applyAlignment="1">
      <alignment horizontal="center" vertical="center"/>
    </xf>
    <xf numFmtId="1" fontId="21" fillId="0" borderId="0" xfId="4" applyNumberFormat="1" applyFont="1" applyAlignment="1">
      <alignment horizontal="center" vertical="center"/>
    </xf>
    <xf numFmtId="179" fontId="78" fillId="8" borderId="30" xfId="4" applyNumberFormat="1" applyFont="1" applyFill="1" applyBorder="1" applyAlignment="1">
      <alignment horizontal="center" vertical="center"/>
    </xf>
    <xf numFmtId="179" fontId="78" fillId="8" borderId="31" xfId="4" applyNumberFormat="1" applyFont="1" applyFill="1" applyBorder="1" applyAlignment="1">
      <alignment horizontal="center" vertical="center"/>
    </xf>
    <xf numFmtId="179" fontId="78" fillId="8" borderId="32" xfId="4" applyNumberFormat="1" applyFont="1" applyFill="1" applyBorder="1" applyAlignment="1">
      <alignment horizontal="center" vertical="center"/>
    </xf>
    <xf numFmtId="1" fontId="78" fillId="8" borderId="16" xfId="4" applyNumberFormat="1" applyFont="1" applyFill="1" applyBorder="1" applyAlignment="1">
      <alignment horizontal="center" vertical="center"/>
    </xf>
    <xf numFmtId="0" fontId="21" fillId="0" borderId="7" xfId="4" applyFont="1" applyBorder="1" applyAlignment="1">
      <alignment horizontal="left" vertical="center" wrapText="1"/>
    </xf>
    <xf numFmtId="0" fontId="21" fillId="0" borderId="8" xfId="4" applyFont="1" applyBorder="1" applyAlignment="1">
      <alignment horizontal="left" vertical="center" wrapText="1"/>
    </xf>
    <xf numFmtId="0" fontId="21" fillId="0" borderId="0" xfId="4" applyFont="1" applyAlignment="1">
      <alignment horizontal="left" vertical="center" wrapText="1"/>
    </xf>
    <xf numFmtId="0" fontId="21" fillId="0" borderId="36" xfId="4" applyFont="1" applyBorder="1" applyAlignment="1">
      <alignment horizontal="left" vertical="center" wrapText="1"/>
    </xf>
    <xf numFmtId="0" fontId="21" fillId="0" borderId="12" xfId="4" applyFont="1" applyBorder="1" applyAlignment="1">
      <alignment horizontal="left" vertical="center" wrapText="1"/>
    </xf>
    <xf numFmtId="0" fontId="21" fillId="0" borderId="13" xfId="4" applyFont="1" applyBorder="1" applyAlignment="1">
      <alignment horizontal="left" vertical="center" wrapText="1"/>
    </xf>
    <xf numFmtId="0" fontId="21" fillId="9" borderId="7" xfId="4" applyFont="1" applyFill="1" applyBorder="1" applyAlignment="1">
      <alignment horizontal="center" vertical="center" shrinkToFit="1"/>
    </xf>
    <xf numFmtId="0" fontId="21" fillId="10" borderId="7" xfId="4" applyFont="1" applyFill="1" applyBorder="1" applyAlignment="1">
      <alignment horizontal="center" vertical="center"/>
    </xf>
    <xf numFmtId="182" fontId="13" fillId="0" borderId="16" xfId="4" applyNumberFormat="1" applyFont="1" applyBorder="1" applyAlignment="1">
      <alignment horizontal="center" vertical="center"/>
    </xf>
    <xf numFmtId="0" fontId="78" fillId="8" borderId="16" xfId="4" applyFont="1" applyFill="1" applyBorder="1" applyAlignment="1">
      <alignment horizontal="center" vertical="center"/>
    </xf>
    <xf numFmtId="185" fontId="13" fillId="0" borderId="16" xfId="4" applyNumberFormat="1" applyFont="1" applyBorder="1" applyAlignment="1">
      <alignment horizontal="center" vertical="center"/>
    </xf>
    <xf numFmtId="185" fontId="13" fillId="0" borderId="30" xfId="4" applyNumberFormat="1" applyFont="1" applyBorder="1" applyAlignment="1">
      <alignment horizontal="center" vertical="center"/>
    </xf>
    <xf numFmtId="185" fontId="13" fillId="0" borderId="31" xfId="4" applyNumberFormat="1" applyFont="1" applyBorder="1" applyAlignment="1">
      <alignment horizontal="center" vertical="center"/>
    </xf>
    <xf numFmtId="185" fontId="13" fillId="0" borderId="32" xfId="4" applyNumberFormat="1" applyFont="1" applyBorder="1" applyAlignment="1">
      <alignment horizontal="center" vertical="center"/>
    </xf>
    <xf numFmtId="182" fontId="13" fillId="0" borderId="30" xfId="4" applyNumberFormat="1" applyFont="1" applyBorder="1" applyAlignment="1">
      <alignment horizontal="center" vertical="center"/>
    </xf>
    <xf numFmtId="182" fontId="13" fillId="0" borderId="31" xfId="4" applyNumberFormat="1" applyFont="1" applyBorder="1" applyAlignment="1">
      <alignment horizontal="center" vertical="center"/>
    </xf>
    <xf numFmtId="182" fontId="13" fillId="0" borderId="32" xfId="4" applyNumberFormat="1" applyFont="1" applyBorder="1" applyAlignment="1">
      <alignment horizontal="center" vertical="center"/>
    </xf>
    <xf numFmtId="182" fontId="13" fillId="0" borderId="129" xfId="4" applyNumberFormat="1" applyFont="1" applyBorder="1" applyAlignment="1">
      <alignment horizontal="center" vertical="center"/>
    </xf>
    <xf numFmtId="186" fontId="13" fillId="0" borderId="129" xfId="4" applyNumberFormat="1" applyFont="1" applyBorder="1" applyAlignment="1">
      <alignment horizontal="center" vertical="center"/>
    </xf>
    <xf numFmtId="183" fontId="13" fillId="0" borderId="57" xfId="4" applyNumberFormat="1" applyFont="1" applyBorder="1" applyAlignment="1">
      <alignment horizontal="center" vertical="center"/>
    </xf>
    <xf numFmtId="183" fontId="13" fillId="0" borderId="58" xfId="4" applyNumberFormat="1" applyFont="1" applyBorder="1" applyAlignment="1">
      <alignment horizontal="center" vertical="center"/>
    </xf>
    <xf numFmtId="183" fontId="13" fillId="0" borderId="130" xfId="4" applyNumberFormat="1" applyFont="1" applyBorder="1" applyAlignment="1">
      <alignment horizontal="center" vertical="center"/>
    </xf>
    <xf numFmtId="185" fontId="13" fillId="0" borderId="129" xfId="4" applyNumberFormat="1" applyFont="1" applyBorder="1" applyAlignment="1">
      <alignment horizontal="center" vertical="center"/>
    </xf>
    <xf numFmtId="182" fontId="13" fillId="0" borderId="60" xfId="4" applyNumberFormat="1" applyFont="1" applyBorder="1" applyAlignment="1">
      <alignment horizontal="center" vertical="center" wrapText="1"/>
    </xf>
    <xf numFmtId="182" fontId="13" fillId="0" borderId="60" xfId="4" applyNumberFormat="1" applyFont="1" applyBorder="1" applyAlignment="1">
      <alignment horizontal="center" vertical="center"/>
    </xf>
    <xf numFmtId="185" fontId="13" fillId="0" borderId="60" xfId="4" applyNumberFormat="1" applyFont="1" applyBorder="1" applyAlignment="1">
      <alignment horizontal="center" vertical="center"/>
    </xf>
    <xf numFmtId="187" fontId="13" fillId="0" borderId="60" xfId="4" applyNumberFormat="1" applyFont="1" applyBorder="1" applyAlignment="1">
      <alignment horizontal="center" vertical="center"/>
    </xf>
    <xf numFmtId="49" fontId="23" fillId="0" borderId="30" xfId="4" applyNumberFormat="1" applyFont="1" applyBorder="1" applyAlignment="1">
      <alignment horizontal="center" vertical="center"/>
    </xf>
    <xf numFmtId="49" fontId="23" fillId="0" borderId="31" xfId="4" applyNumberFormat="1" applyFont="1" applyBorder="1" applyAlignment="1">
      <alignment horizontal="center" vertical="center"/>
    </xf>
    <xf numFmtId="49" fontId="23" fillId="0" borderId="32" xfId="4" applyNumberFormat="1" applyFont="1" applyBorder="1" applyAlignment="1">
      <alignment horizontal="center" vertical="center"/>
    </xf>
    <xf numFmtId="0" fontId="84" fillId="0" borderId="30" xfId="12" applyFont="1" applyBorder="1" applyAlignment="1">
      <alignment horizontal="center" vertical="center" shrinkToFit="1"/>
    </xf>
    <xf numFmtId="0" fontId="84" fillId="0" borderId="31" xfId="12" applyFont="1" applyBorder="1" applyAlignment="1">
      <alignment horizontal="center" vertical="center" shrinkToFit="1"/>
    </xf>
    <xf numFmtId="0" fontId="84" fillId="0" borderId="32" xfId="12" applyFont="1" applyBorder="1" applyAlignment="1">
      <alignment horizontal="center" vertical="center" shrinkToFit="1"/>
    </xf>
    <xf numFmtId="0" fontId="21" fillId="0" borderId="51" xfId="4" applyFont="1" applyBorder="1" applyAlignment="1">
      <alignment horizontal="center" vertical="center"/>
    </xf>
    <xf numFmtId="0" fontId="21" fillId="0" borderId="11" xfId="4" applyFont="1" applyBorder="1" applyAlignment="1">
      <alignment horizontal="center" vertical="center"/>
    </xf>
    <xf numFmtId="0" fontId="21" fillId="0" borderId="27" xfId="4" applyFont="1" applyBorder="1" applyAlignment="1">
      <alignment horizontal="center" vertical="center"/>
    </xf>
    <xf numFmtId="0" fontId="21" fillId="0" borderId="36" xfId="4" applyFont="1" applyBorder="1" applyAlignment="1">
      <alignment horizontal="center" vertical="center"/>
    </xf>
    <xf numFmtId="0" fontId="21" fillId="0" borderId="26" xfId="4" applyFont="1" applyBorder="1" applyAlignment="1">
      <alignment horizontal="center" vertical="center" wrapText="1"/>
    </xf>
    <xf numFmtId="0" fontId="21" fillId="0" borderId="28" xfId="4" applyFont="1" applyBorder="1" applyAlignment="1">
      <alignment horizontal="center" vertical="center" wrapText="1"/>
    </xf>
    <xf numFmtId="0" fontId="21" fillId="0" borderId="27" xfId="4" applyFont="1" applyBorder="1" applyAlignment="1">
      <alignment horizontal="center" vertical="center" wrapText="1"/>
    </xf>
    <xf numFmtId="0" fontId="21" fillId="0" borderId="35" xfId="4" applyFont="1" applyBorder="1" applyAlignment="1">
      <alignment horizontal="center" vertical="center" wrapText="1"/>
    </xf>
    <xf numFmtId="0" fontId="21" fillId="0" borderId="0" xfId="4" applyFont="1" applyAlignment="1">
      <alignment horizontal="center" vertical="center" wrapText="1"/>
    </xf>
    <xf numFmtId="0" fontId="21" fillId="0" borderId="36" xfId="4" applyFont="1" applyBorder="1" applyAlignment="1">
      <alignment horizontal="center" vertical="center" wrapText="1"/>
    </xf>
    <xf numFmtId="0" fontId="21" fillId="0" borderId="44" xfId="4" applyFont="1" applyBorder="1" applyAlignment="1">
      <alignment horizontal="center" vertical="center"/>
    </xf>
    <xf numFmtId="0" fontId="21" fillId="0" borderId="19" xfId="4" applyFont="1" applyBorder="1" applyAlignment="1">
      <alignment horizontal="center" vertical="center"/>
    </xf>
    <xf numFmtId="0" fontId="21" fillId="0" borderId="45" xfId="4" applyFont="1" applyBorder="1" applyAlignment="1">
      <alignment horizontal="center" vertical="center"/>
    </xf>
    <xf numFmtId="0" fontId="13" fillId="0" borderId="6" xfId="4" applyFont="1" applyBorder="1" applyAlignment="1">
      <alignment horizontal="center" vertical="center" textRotation="255"/>
    </xf>
    <xf numFmtId="0" fontId="13" fillId="0" borderId="76" xfId="4" applyFont="1" applyBorder="1" applyAlignment="1">
      <alignment horizontal="center" vertical="center" textRotation="255"/>
    </xf>
    <xf numFmtId="0" fontId="13" fillId="0" borderId="18" xfId="4" applyFont="1" applyBorder="1" applyAlignment="1">
      <alignment horizontal="center" vertical="center" textRotation="255"/>
    </xf>
    <xf numFmtId="0" fontId="4" fillId="4" borderId="47" xfId="4" applyFont="1" applyFill="1" applyBorder="1" applyAlignment="1">
      <alignment horizontal="center" vertical="center" shrinkToFit="1"/>
    </xf>
    <xf numFmtId="0" fontId="4" fillId="4" borderId="48" xfId="4" applyFont="1" applyFill="1" applyBorder="1" applyAlignment="1">
      <alignment horizontal="center" vertical="center" shrinkToFit="1"/>
    </xf>
    <xf numFmtId="0" fontId="4" fillId="4" borderId="49" xfId="4" applyFont="1" applyFill="1" applyBorder="1" applyAlignment="1">
      <alignment horizontal="center" vertical="center" shrinkToFit="1"/>
    </xf>
    <xf numFmtId="0" fontId="4" fillId="4" borderId="49" xfId="4" applyFont="1" applyFill="1" applyBorder="1" applyAlignment="1">
      <alignment horizontal="center" vertical="center"/>
    </xf>
    <xf numFmtId="0" fontId="4" fillId="4" borderId="47" xfId="4" applyFont="1" applyFill="1" applyBorder="1" applyAlignment="1">
      <alignment horizontal="center" vertical="center"/>
    </xf>
    <xf numFmtId="0" fontId="4" fillId="4" borderId="50" xfId="4" applyFont="1" applyFill="1" applyBorder="1" applyAlignment="1">
      <alignment horizontal="center" vertical="center"/>
    </xf>
    <xf numFmtId="0" fontId="4" fillId="0" borderId="47" xfId="4" applyFont="1" applyBorder="1" applyAlignment="1">
      <alignment horizontal="center" vertical="center"/>
    </xf>
    <xf numFmtId="0" fontId="4" fillId="0" borderId="48" xfId="4" applyFont="1" applyBorder="1" applyAlignment="1">
      <alignment horizontal="center" vertical="center"/>
    </xf>
    <xf numFmtId="188" fontId="4" fillId="0" borderId="49" xfId="4" applyNumberFormat="1" applyFont="1" applyBorder="1" applyAlignment="1">
      <alignment horizontal="center" vertical="center"/>
    </xf>
    <xf numFmtId="188" fontId="4" fillId="0" borderId="47" xfId="4" applyNumberFormat="1" applyFont="1" applyBorder="1" applyAlignment="1">
      <alignment horizontal="center" vertical="center"/>
    </xf>
    <xf numFmtId="188" fontId="4" fillId="0" borderId="48" xfId="4" applyNumberFormat="1" applyFont="1" applyBorder="1" applyAlignment="1">
      <alignment horizontal="center" vertical="center"/>
    </xf>
    <xf numFmtId="176" fontId="21" fillId="0" borderId="137" xfId="4" applyNumberFormat="1" applyFont="1" applyBorder="1" applyAlignment="1">
      <alignment horizontal="center" vertical="center"/>
    </xf>
    <xf numFmtId="176" fontId="21" fillId="0" borderId="138" xfId="4" applyNumberFormat="1" applyFont="1" applyBorder="1" applyAlignment="1">
      <alignment horizontal="center" vertical="center"/>
    </xf>
    <xf numFmtId="0" fontId="4" fillId="0" borderId="31" xfId="4" applyFont="1" applyBorder="1" applyAlignment="1">
      <alignment horizontal="center" vertical="center"/>
    </xf>
    <xf numFmtId="0" fontId="4" fillId="0" borderId="32" xfId="4" applyFont="1" applyBorder="1" applyAlignment="1">
      <alignment horizontal="center" vertical="center"/>
    </xf>
    <xf numFmtId="188" fontId="4" fillId="0" borderId="30" xfId="4" applyNumberFormat="1" applyFont="1" applyBorder="1" applyAlignment="1">
      <alignment horizontal="center" vertical="center"/>
    </xf>
    <xf numFmtId="188" fontId="4" fillId="0" borderId="31" xfId="4" applyNumberFormat="1" applyFont="1" applyBorder="1" applyAlignment="1">
      <alignment horizontal="center" vertical="center"/>
    </xf>
    <xf numFmtId="188" fontId="4" fillId="0" borderId="32" xfId="4" applyNumberFormat="1" applyFont="1" applyBorder="1" applyAlignment="1">
      <alignment horizontal="center" vertical="center"/>
    </xf>
    <xf numFmtId="188" fontId="4" fillId="0" borderId="123" xfId="4" applyNumberFormat="1" applyFont="1" applyBorder="1" applyAlignment="1">
      <alignment horizontal="center" vertical="center" shrinkToFit="1"/>
    </xf>
    <xf numFmtId="188" fontId="4" fillId="0" borderId="124" xfId="4" applyNumberFormat="1" applyFont="1" applyBorder="1" applyAlignment="1">
      <alignment horizontal="center" vertical="center" shrinkToFit="1"/>
    </xf>
    <xf numFmtId="188" fontId="4" fillId="0" borderId="125" xfId="4" applyNumberFormat="1" applyFont="1" applyBorder="1" applyAlignment="1">
      <alignment horizontal="center" vertical="center" shrinkToFit="1"/>
    </xf>
    <xf numFmtId="0" fontId="4" fillId="4" borderId="7" xfId="4" applyFont="1" applyFill="1" applyBorder="1" applyAlignment="1">
      <alignment horizontal="center" vertical="center" shrinkToFit="1"/>
    </xf>
    <xf numFmtId="0" fontId="4" fillId="4" borderId="8" xfId="4" applyFont="1" applyFill="1" applyBorder="1" applyAlignment="1">
      <alignment horizontal="center" vertical="center" shrinkToFit="1"/>
    </xf>
    <xf numFmtId="0" fontId="4" fillId="4" borderId="9" xfId="4" applyFont="1" applyFill="1" applyBorder="1" applyAlignment="1">
      <alignment horizontal="center" vertical="center" shrinkToFit="1"/>
    </xf>
    <xf numFmtId="0" fontId="4" fillId="4" borderId="30" xfId="4" applyFont="1" applyFill="1" applyBorder="1" applyAlignment="1">
      <alignment horizontal="center" vertical="center"/>
    </xf>
    <xf numFmtId="0" fontId="4" fillId="4" borderId="31" xfId="4" applyFont="1" applyFill="1" applyBorder="1" applyAlignment="1">
      <alignment horizontal="center" vertical="center"/>
    </xf>
    <xf numFmtId="0" fontId="4" fillId="4" borderId="33" xfId="4" applyFont="1" applyFill="1" applyBorder="1" applyAlignment="1">
      <alignment horizontal="center" vertical="center"/>
    </xf>
    <xf numFmtId="0" fontId="4" fillId="0" borderId="7" xfId="4" applyFont="1" applyBorder="1" applyAlignment="1">
      <alignment horizontal="center" vertical="center"/>
    </xf>
    <xf numFmtId="0" fontId="4" fillId="0" borderId="8" xfId="4" applyFont="1" applyBorder="1" applyAlignment="1">
      <alignment horizontal="center" vertical="center"/>
    </xf>
    <xf numFmtId="188" fontId="4" fillId="0" borderId="9" xfId="4" applyNumberFormat="1" applyFont="1" applyBorder="1" applyAlignment="1">
      <alignment horizontal="center" vertical="center"/>
    </xf>
    <xf numFmtId="188" fontId="4" fillId="0" borderId="7" xfId="4" applyNumberFormat="1" applyFont="1" applyBorder="1" applyAlignment="1">
      <alignment horizontal="center" vertical="center"/>
    </xf>
    <xf numFmtId="188" fontId="4" fillId="0" borderId="8" xfId="4" applyNumberFormat="1" applyFont="1" applyBorder="1" applyAlignment="1">
      <alignment horizontal="center" vertical="center"/>
    </xf>
    <xf numFmtId="188" fontId="4" fillId="0" borderId="61" xfId="4" applyNumberFormat="1" applyFont="1" applyBorder="1" applyAlignment="1">
      <alignment horizontal="center" vertical="center" shrinkToFit="1"/>
    </xf>
    <xf numFmtId="188" fontId="4" fillId="0" borderId="62" xfId="4" applyNumberFormat="1" applyFont="1" applyBorder="1" applyAlignment="1">
      <alignment horizontal="center" vertical="center" shrinkToFit="1"/>
    </xf>
    <xf numFmtId="188" fontId="4" fillId="0" borderId="63" xfId="4" applyNumberFormat="1" applyFont="1" applyBorder="1" applyAlignment="1">
      <alignment horizontal="center" vertical="center" shrinkToFit="1"/>
    </xf>
    <xf numFmtId="0" fontId="4" fillId="4" borderId="77" xfId="4" applyFont="1" applyFill="1" applyBorder="1" applyAlignment="1">
      <alignment horizontal="center" vertical="center" shrinkToFit="1"/>
    </xf>
    <xf numFmtId="0" fontId="4" fillId="4" borderId="16" xfId="4" applyFont="1" applyFill="1" applyBorder="1" applyAlignment="1">
      <alignment horizontal="center" vertical="center" shrinkToFit="1"/>
    </xf>
    <xf numFmtId="0" fontId="21" fillId="0" borderId="49" xfId="4" applyFont="1" applyBorder="1" applyAlignment="1">
      <alignment horizontal="center" vertical="center" shrinkToFit="1"/>
    </xf>
    <xf numFmtId="0" fontId="21" fillId="0" borderId="47" xfId="4" applyFont="1" applyBorder="1" applyAlignment="1">
      <alignment horizontal="center" vertical="center" shrinkToFit="1"/>
    </xf>
    <xf numFmtId="0" fontId="21" fillId="0" borderId="50" xfId="4" applyFont="1" applyBorder="1" applyAlignment="1">
      <alignment horizontal="center" vertical="center" shrinkToFit="1"/>
    </xf>
    <xf numFmtId="0" fontId="36" fillId="0" borderId="131" xfId="4" applyFont="1" applyBorder="1" applyAlignment="1">
      <alignment horizontal="center" vertical="center" textRotation="255" wrapText="1"/>
    </xf>
    <xf numFmtId="0" fontId="36" fillId="0" borderId="132" xfId="4" applyFont="1" applyBorder="1" applyAlignment="1">
      <alignment horizontal="center" vertical="center" textRotation="255"/>
    </xf>
    <xf numFmtId="0" fontId="4" fillId="4" borderId="2" xfId="4" applyFont="1" applyFill="1" applyBorder="1" applyAlignment="1">
      <alignment horizontal="center" vertical="center" shrinkToFit="1"/>
    </xf>
    <xf numFmtId="0" fontId="4" fillId="4" borderId="3" xfId="4" applyFont="1" applyFill="1" applyBorder="1" applyAlignment="1">
      <alignment horizontal="center" vertical="center" shrinkToFit="1"/>
    </xf>
    <xf numFmtId="0" fontId="4" fillId="4" borderId="4" xfId="4" applyFont="1" applyFill="1" applyBorder="1" applyAlignment="1">
      <alignment horizontal="center" vertical="center" shrinkToFit="1"/>
    </xf>
    <xf numFmtId="0" fontId="4" fillId="4" borderId="4" xfId="4" applyFont="1" applyFill="1" applyBorder="1" applyAlignment="1">
      <alignment horizontal="center" vertical="center"/>
    </xf>
    <xf numFmtId="0" fontId="4" fillId="4" borderId="2" xfId="4" applyFont="1" applyFill="1" applyBorder="1" applyAlignment="1">
      <alignment horizontal="center" vertical="center"/>
    </xf>
    <xf numFmtId="0" fontId="4" fillId="4" borderId="5" xfId="4" applyFont="1" applyFill="1" applyBorder="1" applyAlignment="1">
      <alignment horizontal="center" vertical="center"/>
    </xf>
    <xf numFmtId="0" fontId="4" fillId="0" borderId="2" xfId="4" applyFont="1" applyBorder="1" applyAlignment="1">
      <alignment horizontal="center" vertical="center"/>
    </xf>
    <xf numFmtId="0" fontId="4" fillId="0" borderId="3" xfId="4" applyFont="1" applyBorder="1" applyAlignment="1">
      <alignment horizontal="center" vertical="center"/>
    </xf>
    <xf numFmtId="188" fontId="4" fillId="0" borderId="4" xfId="4" applyNumberFormat="1" applyFont="1" applyBorder="1" applyAlignment="1">
      <alignment horizontal="center" vertical="center"/>
    </xf>
    <xf numFmtId="188" fontId="4" fillId="0" borderId="2" xfId="4" applyNumberFormat="1" applyFont="1" applyBorder="1" applyAlignment="1">
      <alignment horizontal="center" vertical="center"/>
    </xf>
    <xf numFmtId="188" fontId="4" fillId="0" borderId="3" xfId="4" applyNumberFormat="1" applyFont="1" applyBorder="1" applyAlignment="1">
      <alignment horizontal="center" vertical="center"/>
    </xf>
    <xf numFmtId="188" fontId="4" fillId="0" borderId="139" xfId="4" applyNumberFormat="1" applyFont="1" applyBorder="1" applyAlignment="1">
      <alignment horizontal="center" vertical="center" shrinkToFit="1"/>
    </xf>
    <xf numFmtId="188" fontId="4" fillId="0" borderId="140" xfId="4" applyNumberFormat="1" applyFont="1" applyBorder="1" applyAlignment="1">
      <alignment horizontal="center" vertical="center" shrinkToFit="1"/>
    </xf>
    <xf numFmtId="188" fontId="4" fillId="0" borderId="141" xfId="4" applyNumberFormat="1" applyFont="1" applyBorder="1" applyAlignment="1">
      <alignment horizontal="center" vertical="center" shrinkToFit="1"/>
    </xf>
    <xf numFmtId="0" fontId="21" fillId="0" borderId="4" xfId="4" applyFont="1" applyBorder="1" applyAlignment="1">
      <alignment horizontal="center" vertical="center" shrinkToFit="1"/>
    </xf>
    <xf numFmtId="0" fontId="21" fillId="0" borderId="2" xfId="4" applyFont="1" applyBorder="1" applyAlignment="1">
      <alignment horizontal="center" vertical="center" shrinkToFit="1"/>
    </xf>
    <xf numFmtId="0" fontId="21" fillId="0" borderId="5" xfId="4" applyFont="1" applyBorder="1" applyAlignment="1">
      <alignment horizontal="center" vertical="center" shrinkToFit="1"/>
    </xf>
    <xf numFmtId="0" fontId="4" fillId="4" borderId="31" xfId="4" applyFont="1" applyFill="1" applyBorder="1" applyAlignment="1">
      <alignment horizontal="center" vertical="center" shrinkToFit="1"/>
    </xf>
    <xf numFmtId="0" fontId="4" fillId="4" borderId="32" xfId="4" applyFont="1" applyFill="1" applyBorder="1" applyAlignment="1">
      <alignment horizontal="center" vertical="center" shrinkToFit="1"/>
    </xf>
    <xf numFmtId="0" fontId="4" fillId="4" borderId="30" xfId="4" applyFont="1" applyFill="1" applyBorder="1" applyAlignment="1">
      <alignment horizontal="center" vertical="center" shrinkToFit="1"/>
    </xf>
    <xf numFmtId="0" fontId="21" fillId="0" borderId="33" xfId="4" applyFont="1" applyBorder="1" applyAlignment="1">
      <alignment horizontal="center" vertical="center" shrinkToFit="1"/>
    </xf>
    <xf numFmtId="0" fontId="21" fillId="0" borderId="10" xfId="4" applyFont="1" applyBorder="1" applyAlignment="1">
      <alignment horizontal="center" vertical="center" shrinkToFit="1"/>
    </xf>
    <xf numFmtId="0" fontId="77" fillId="0" borderId="0" xfId="12" applyFont="1" applyAlignment="1">
      <alignment horizontal="center" vertical="center"/>
    </xf>
    <xf numFmtId="49" fontId="77" fillId="0" borderId="0" xfId="12" applyNumberFormat="1" applyFont="1" applyAlignment="1">
      <alignment horizontal="center" vertical="center"/>
    </xf>
    <xf numFmtId="0" fontId="13" fillId="0" borderId="51" xfId="4" applyFont="1" applyBorder="1" applyAlignment="1">
      <alignment horizontal="center" vertical="center" textRotation="255"/>
    </xf>
    <xf numFmtId="0" fontId="4" fillId="4" borderId="75" xfId="4" applyFont="1" applyFill="1" applyBorder="1" applyAlignment="1">
      <alignment horizontal="center" vertical="center" shrinkToFit="1"/>
    </xf>
    <xf numFmtId="0" fontId="4" fillId="4" borderId="25" xfId="4" applyFont="1" applyFill="1" applyBorder="1" applyAlignment="1">
      <alignment horizontal="center" vertical="center" shrinkToFit="1"/>
    </xf>
    <xf numFmtId="0" fontId="4" fillId="0" borderId="25" xfId="4" applyFont="1" applyBorder="1" applyAlignment="1">
      <alignment horizontal="center" vertical="center"/>
    </xf>
    <xf numFmtId="188" fontId="4" fillId="0" borderId="25" xfId="4" applyNumberFormat="1" applyFont="1" applyBorder="1" applyAlignment="1">
      <alignment horizontal="center" vertical="center"/>
    </xf>
    <xf numFmtId="0" fontId="4" fillId="0" borderId="16" xfId="4" applyFont="1" applyBorder="1" applyAlignment="1">
      <alignment horizontal="center" vertical="center"/>
    </xf>
    <xf numFmtId="188" fontId="4" fillId="0" borderId="16" xfId="4" applyNumberFormat="1" applyFont="1" applyBorder="1" applyAlignment="1">
      <alignment horizontal="center" vertical="center"/>
    </xf>
    <xf numFmtId="186" fontId="4" fillId="0" borderId="26" xfId="4" applyNumberFormat="1" applyFont="1" applyBorder="1" applyAlignment="1">
      <alignment horizontal="center" vertical="center" shrinkToFit="1"/>
    </xf>
    <xf numFmtId="186" fontId="4" fillId="0" borderId="28" xfId="4" applyNumberFormat="1" applyFont="1" applyBorder="1" applyAlignment="1">
      <alignment horizontal="center" vertical="center" shrinkToFit="1"/>
    </xf>
    <xf numFmtId="186" fontId="4" fillId="0" borderId="27" xfId="4" applyNumberFormat="1" applyFont="1" applyBorder="1" applyAlignment="1">
      <alignment horizontal="center" vertical="center" shrinkToFit="1"/>
    </xf>
    <xf numFmtId="186" fontId="4" fillId="0" borderId="35" xfId="4" applyNumberFormat="1" applyFont="1" applyBorder="1" applyAlignment="1">
      <alignment horizontal="center" vertical="center" shrinkToFit="1"/>
    </xf>
    <xf numFmtId="186" fontId="4" fillId="0" borderId="0" xfId="4" applyNumberFormat="1" applyFont="1" applyAlignment="1">
      <alignment horizontal="center" vertical="center" shrinkToFit="1"/>
    </xf>
    <xf numFmtId="186" fontId="4" fillId="0" borderId="36" xfId="4" applyNumberFormat="1" applyFont="1" applyBorder="1" applyAlignment="1">
      <alignment horizontal="center" vertical="center" shrinkToFit="1"/>
    </xf>
    <xf numFmtId="186" fontId="4" fillId="0" borderId="44" xfId="4" applyNumberFormat="1" applyFont="1" applyBorder="1" applyAlignment="1">
      <alignment horizontal="center" vertical="center" shrinkToFit="1"/>
    </xf>
    <xf numFmtId="186" fontId="4" fillId="0" borderId="19" xfId="4" applyNumberFormat="1" applyFont="1" applyBorder="1" applyAlignment="1">
      <alignment horizontal="center" vertical="center" shrinkToFit="1"/>
    </xf>
    <xf numFmtId="186" fontId="4" fillId="0" borderId="20" xfId="4" applyNumberFormat="1" applyFont="1" applyBorder="1" applyAlignment="1">
      <alignment horizontal="center" vertical="center" shrinkToFit="1"/>
    </xf>
    <xf numFmtId="181" fontId="21" fillId="0" borderId="26" xfId="4" applyNumberFormat="1" applyFont="1" applyBorder="1" applyAlignment="1">
      <alignment horizontal="center" vertical="center" shrinkToFit="1"/>
    </xf>
    <xf numFmtId="181" fontId="21" fillId="0" borderId="28" xfId="4" applyNumberFormat="1" applyFont="1" applyBorder="1" applyAlignment="1">
      <alignment horizontal="center" vertical="center" shrinkToFit="1"/>
    </xf>
    <xf numFmtId="181" fontId="21" fillId="0" borderId="27" xfId="4" applyNumberFormat="1" applyFont="1" applyBorder="1" applyAlignment="1">
      <alignment horizontal="center" vertical="center" shrinkToFit="1"/>
    </xf>
    <xf numFmtId="181" fontId="21" fillId="0" borderId="35" xfId="4" applyNumberFormat="1" applyFont="1" applyBorder="1" applyAlignment="1">
      <alignment horizontal="center" vertical="center" shrinkToFit="1"/>
    </xf>
    <xf numFmtId="181" fontId="21" fillId="0" borderId="0" xfId="4" applyNumberFormat="1" applyFont="1" applyAlignment="1">
      <alignment horizontal="center" vertical="center" shrinkToFit="1"/>
    </xf>
    <xf numFmtId="181" fontId="21" fillId="0" borderId="36" xfId="4" applyNumberFormat="1" applyFont="1" applyBorder="1" applyAlignment="1">
      <alignment horizontal="center" vertical="center" shrinkToFit="1"/>
    </xf>
    <xf numFmtId="181" fontId="21" fillId="0" borderId="44" xfId="4" applyNumberFormat="1" applyFont="1" applyBorder="1" applyAlignment="1">
      <alignment horizontal="center" vertical="center" shrinkToFit="1"/>
    </xf>
    <xf numFmtId="181" fontId="21" fillId="0" borderId="19" xfId="4" applyNumberFormat="1" applyFont="1" applyBorder="1" applyAlignment="1">
      <alignment horizontal="center" vertical="center" shrinkToFit="1"/>
    </xf>
    <xf numFmtId="181" fontId="21" fillId="0" borderId="20" xfId="4" applyNumberFormat="1" applyFont="1" applyBorder="1" applyAlignment="1">
      <alignment horizontal="center" vertical="center" shrinkToFit="1"/>
    </xf>
    <xf numFmtId="0" fontId="21" fillId="0" borderId="14" xfId="4" applyFont="1" applyBorder="1" applyAlignment="1">
      <alignment horizontal="center" vertical="center" shrinkToFit="1"/>
    </xf>
    <xf numFmtId="0" fontId="21" fillId="0" borderId="12" xfId="4" applyFont="1" applyBorder="1" applyAlignment="1">
      <alignment horizontal="center" vertical="center" shrinkToFit="1"/>
    </xf>
    <xf numFmtId="0" fontId="21" fillId="0" borderId="15" xfId="4" applyFont="1" applyBorder="1" applyAlignment="1">
      <alignment horizontal="center" vertical="center" shrinkToFit="1"/>
    </xf>
    <xf numFmtId="0" fontId="21" fillId="0" borderId="16" xfId="4" applyFont="1" applyBorder="1" applyAlignment="1">
      <alignment horizontal="center" vertical="center" shrinkToFit="1"/>
    </xf>
    <xf numFmtId="0" fontId="21" fillId="0" borderId="17" xfId="4" applyFont="1" applyBorder="1" applyAlignment="1">
      <alignment horizontal="center" vertical="center" shrinkToFit="1"/>
    </xf>
    <xf numFmtId="0" fontId="21" fillId="0" borderId="21" xfId="4" applyFont="1" applyBorder="1" applyAlignment="1">
      <alignment horizontal="center" vertical="center" shrinkToFit="1"/>
    </xf>
    <xf numFmtId="0" fontId="21" fillId="0" borderId="22" xfId="4" applyFont="1" applyBorder="1" applyAlignment="1">
      <alignment horizontal="center" vertical="center" shrinkToFit="1"/>
    </xf>
    <xf numFmtId="0" fontId="21" fillId="0" borderId="23" xfId="4" applyFont="1" applyBorder="1" applyAlignment="1">
      <alignment horizontal="center" vertical="center" shrinkToFit="1"/>
    </xf>
    <xf numFmtId="0" fontId="4" fillId="0" borderId="13" xfId="4" applyFont="1" applyBorder="1" applyAlignment="1">
      <alignment horizontal="center" vertical="center"/>
    </xf>
    <xf numFmtId="0" fontId="4" fillId="0" borderId="60" xfId="4" applyFont="1" applyBorder="1" applyAlignment="1">
      <alignment horizontal="center" vertical="center"/>
    </xf>
    <xf numFmtId="188" fontId="4" fillId="0" borderId="60" xfId="4" applyNumberFormat="1" applyFont="1" applyBorder="1" applyAlignment="1">
      <alignment horizontal="center" vertical="center"/>
    </xf>
    <xf numFmtId="176" fontId="21" fillId="0" borderId="35" xfId="4" applyNumberFormat="1" applyFont="1" applyBorder="1" applyAlignment="1">
      <alignment horizontal="center" vertical="center" shrinkToFit="1"/>
    </xf>
    <xf numFmtId="176" fontId="21" fillId="0" borderId="0" xfId="4" applyNumberFormat="1" applyFont="1" applyAlignment="1">
      <alignment horizontal="center" vertical="center" shrinkToFit="1"/>
    </xf>
    <xf numFmtId="176" fontId="21" fillId="0" borderId="36" xfId="4" applyNumberFormat="1" applyFont="1" applyBorder="1" applyAlignment="1">
      <alignment horizontal="center" vertical="center" shrinkToFit="1"/>
    </xf>
    <xf numFmtId="0" fontId="4" fillId="4" borderId="71" xfId="4" applyFont="1" applyFill="1" applyBorder="1" applyAlignment="1">
      <alignment horizontal="center" vertical="center" shrinkToFit="1"/>
    </xf>
    <xf numFmtId="0" fontId="4" fillId="4" borderId="34" xfId="4" applyFont="1" applyFill="1" applyBorder="1" applyAlignment="1">
      <alignment horizontal="center" vertical="center" shrinkToFit="1"/>
    </xf>
    <xf numFmtId="0" fontId="4" fillId="4" borderId="9" xfId="4" applyFont="1" applyFill="1" applyBorder="1" applyAlignment="1">
      <alignment horizontal="center" vertical="center"/>
    </xf>
    <xf numFmtId="0" fontId="4" fillId="4" borderId="7" xfId="4" applyFont="1" applyFill="1" applyBorder="1" applyAlignment="1">
      <alignment horizontal="center" vertical="center"/>
    </xf>
    <xf numFmtId="0" fontId="4" fillId="4" borderId="10" xfId="4" applyFont="1" applyFill="1" applyBorder="1" applyAlignment="1">
      <alignment horizontal="center" vertical="center"/>
    </xf>
    <xf numFmtId="0" fontId="4" fillId="0" borderId="85" xfId="4" applyFont="1" applyBorder="1" applyAlignment="1">
      <alignment horizontal="center" vertical="center"/>
    </xf>
    <xf numFmtId="0" fontId="4" fillId="0" borderId="84" xfId="4" applyFont="1" applyBorder="1" applyAlignment="1">
      <alignment horizontal="center" vertical="center"/>
    </xf>
    <xf numFmtId="188" fontId="4" fillId="0" borderId="84" xfId="4" applyNumberFormat="1" applyFont="1" applyBorder="1" applyAlignment="1">
      <alignment horizontal="center" vertical="center"/>
    </xf>
    <xf numFmtId="0" fontId="21" fillId="0" borderId="46" xfId="4" applyFont="1" applyBorder="1" applyAlignment="1">
      <alignment horizontal="center" vertical="center"/>
    </xf>
    <xf numFmtId="0" fontId="21" fillId="0" borderId="50" xfId="4" applyFont="1" applyBorder="1" applyAlignment="1">
      <alignment horizontal="center" vertical="center"/>
    </xf>
    <xf numFmtId="0" fontId="4" fillId="0" borderId="135" xfId="4" applyFont="1" applyBorder="1" applyAlignment="1">
      <alignment horizontal="center" vertical="center"/>
    </xf>
    <xf numFmtId="188" fontId="4" fillId="0" borderId="135" xfId="4" applyNumberFormat="1" applyFont="1" applyBorder="1" applyAlignment="1">
      <alignment horizontal="center" vertical="center" shrinkToFit="1"/>
    </xf>
    <xf numFmtId="188" fontId="4" fillId="0" borderId="144" xfId="4" applyNumberFormat="1" applyFont="1" applyBorder="1" applyAlignment="1">
      <alignment horizontal="center" vertical="center"/>
    </xf>
    <xf numFmtId="188" fontId="4" fillId="0" borderId="145" xfId="4" applyNumberFormat="1" applyFont="1" applyBorder="1" applyAlignment="1">
      <alignment horizontal="center" vertical="center"/>
    </xf>
    <xf numFmtId="188" fontId="4" fillId="0" borderId="146" xfId="4" applyNumberFormat="1" applyFont="1" applyBorder="1" applyAlignment="1">
      <alignment horizontal="center" vertical="center"/>
    </xf>
    <xf numFmtId="176" fontId="21" fillId="0" borderId="144" xfId="4" applyNumberFormat="1" applyFont="1" applyBorder="1" applyAlignment="1">
      <alignment horizontal="center" vertical="center"/>
    </xf>
    <xf numFmtId="176" fontId="21" fillId="0" borderId="145" xfId="4" applyNumberFormat="1" applyFont="1" applyBorder="1" applyAlignment="1">
      <alignment horizontal="center" vertical="center"/>
    </xf>
    <xf numFmtId="0" fontId="21" fillId="0" borderId="142" xfId="4" applyFont="1" applyBorder="1" applyAlignment="1">
      <alignment horizontal="center" vertical="center"/>
    </xf>
    <xf numFmtId="0" fontId="21" fillId="0" borderId="143" xfId="4" applyFont="1" applyBorder="1" applyAlignment="1">
      <alignment horizontal="center" vertical="center"/>
    </xf>
    <xf numFmtId="0" fontId="21" fillId="0" borderId="34" xfId="4" applyFont="1" applyBorder="1" applyAlignment="1">
      <alignment horizontal="center" vertical="center" shrinkToFit="1"/>
    </xf>
    <xf numFmtId="0" fontId="21" fillId="0" borderId="79" xfId="4" applyFont="1" applyBorder="1" applyAlignment="1">
      <alignment horizontal="center" vertical="center" shrinkToFit="1"/>
    </xf>
    <xf numFmtId="186" fontId="4" fillId="0" borderId="135" xfId="4" applyNumberFormat="1" applyFont="1" applyBorder="1" applyAlignment="1">
      <alignment horizontal="center" vertical="center"/>
    </xf>
    <xf numFmtId="181" fontId="21" fillId="0" borderId="135" xfId="4" applyNumberFormat="1" applyFont="1" applyBorder="1" applyAlignment="1">
      <alignment horizontal="center" vertical="center"/>
    </xf>
    <xf numFmtId="0" fontId="21" fillId="0" borderId="135" xfId="4" applyFont="1" applyBorder="1" applyAlignment="1">
      <alignment horizontal="center" vertical="center"/>
    </xf>
    <xf numFmtId="0" fontId="21" fillId="4" borderId="85" xfId="4" applyFont="1" applyFill="1" applyBorder="1" applyAlignment="1">
      <alignment horizontal="center" vertical="center" shrinkToFit="1"/>
    </xf>
    <xf numFmtId="0" fontId="21" fillId="4" borderId="84" xfId="4" applyFont="1" applyFill="1" applyBorder="1" applyAlignment="1">
      <alignment horizontal="center" vertical="center" shrinkToFit="1"/>
    </xf>
    <xf numFmtId="0" fontId="4" fillId="4" borderId="84" xfId="4" applyFont="1" applyFill="1" applyBorder="1" applyAlignment="1">
      <alignment horizontal="center" vertical="center" shrinkToFit="1"/>
    </xf>
    <xf numFmtId="0" fontId="4" fillId="4" borderId="21" xfId="4" applyFont="1" applyFill="1" applyBorder="1" applyAlignment="1">
      <alignment horizontal="center" vertical="center"/>
    </xf>
    <xf numFmtId="0" fontId="4" fillId="4" borderId="22" xfId="4" applyFont="1" applyFill="1" applyBorder="1" applyAlignment="1">
      <alignment horizontal="center" vertical="center"/>
    </xf>
    <xf numFmtId="0" fontId="4" fillId="4" borderId="23" xfId="4" applyFont="1" applyFill="1" applyBorder="1" applyAlignment="1">
      <alignment horizontal="center" vertical="center"/>
    </xf>
    <xf numFmtId="0" fontId="4" fillId="0" borderId="34" xfId="4" applyFont="1" applyBorder="1" applyAlignment="1">
      <alignment horizontal="center" vertical="center"/>
    </xf>
    <xf numFmtId="188" fontId="4" fillId="0" borderId="34" xfId="4" applyNumberFormat="1" applyFont="1" applyBorder="1" applyAlignment="1">
      <alignment horizontal="center" vertical="center"/>
    </xf>
    <xf numFmtId="0" fontId="13" fillId="0" borderId="117" xfId="4" applyFont="1" applyBorder="1" applyAlignment="1">
      <alignment horizontal="center" vertical="center" textRotation="255"/>
    </xf>
    <xf numFmtId="0" fontId="13" fillId="0" borderId="118" xfId="4" applyFont="1" applyBorder="1" applyAlignment="1">
      <alignment horizontal="center" vertical="center" textRotation="255"/>
    </xf>
    <xf numFmtId="0" fontId="13" fillId="0" borderId="119" xfId="4" applyFont="1" applyBorder="1" applyAlignment="1">
      <alignment horizontal="center" vertical="center" textRotation="255"/>
    </xf>
    <xf numFmtId="0" fontId="4" fillId="4" borderId="46" xfId="4" applyFont="1" applyFill="1" applyBorder="1" applyAlignment="1">
      <alignment horizontal="center" vertical="center"/>
    </xf>
    <xf numFmtId="0" fontId="21" fillId="0" borderId="75" xfId="4" applyFont="1" applyBorder="1" applyAlignment="1">
      <alignment horizontal="center" vertical="center" wrapText="1"/>
    </xf>
    <xf numFmtId="0" fontId="21" fillId="0" borderId="110" xfId="4" applyFont="1" applyBorder="1" applyAlignment="1">
      <alignment horizontal="center" vertical="center" wrapText="1"/>
    </xf>
    <xf numFmtId="0" fontId="21" fillId="0" borderId="84" xfId="4" applyFont="1" applyBorder="1" applyAlignment="1">
      <alignment horizontal="center" vertical="center" wrapText="1"/>
    </xf>
    <xf numFmtId="0" fontId="21" fillId="0" borderId="84" xfId="4" applyFont="1" applyBorder="1" applyAlignment="1">
      <alignment horizontal="center" vertical="center"/>
    </xf>
    <xf numFmtId="0" fontId="21" fillId="0" borderId="114" xfId="4" applyFont="1" applyBorder="1" applyAlignment="1">
      <alignment horizontal="center" vertical="center"/>
    </xf>
    <xf numFmtId="0" fontId="4" fillId="4" borderId="25" xfId="4" applyFont="1" applyFill="1" applyBorder="1" applyAlignment="1">
      <alignment horizontal="center" vertical="center"/>
    </xf>
    <xf numFmtId="0" fontId="4" fillId="4" borderId="59" xfId="4" applyFont="1" applyFill="1" applyBorder="1" applyAlignment="1">
      <alignment horizontal="center" vertical="center"/>
    </xf>
    <xf numFmtId="0" fontId="4" fillId="0" borderId="70" xfId="4" applyFont="1" applyBorder="1" applyAlignment="1">
      <alignment horizontal="center" vertical="center"/>
    </xf>
    <xf numFmtId="188" fontId="4" fillId="0" borderId="14" xfId="4" applyNumberFormat="1" applyFont="1" applyBorder="1" applyAlignment="1">
      <alignment horizontal="center" vertical="center"/>
    </xf>
    <xf numFmtId="181" fontId="21" fillId="0" borderId="60" xfId="4" applyNumberFormat="1" applyFont="1" applyBorder="1" applyAlignment="1">
      <alignment horizontal="center" vertical="center" shrinkToFit="1"/>
    </xf>
    <xf numFmtId="181" fontId="21" fillId="0" borderId="16" xfId="4" applyNumberFormat="1" applyFont="1" applyBorder="1" applyAlignment="1">
      <alignment horizontal="center" vertical="center" shrinkToFit="1"/>
    </xf>
    <xf numFmtId="181" fontId="21" fillId="0" borderId="34" xfId="4" applyNumberFormat="1" applyFont="1" applyBorder="1" applyAlignment="1">
      <alignment horizontal="center" vertical="center" shrinkToFit="1"/>
    </xf>
    <xf numFmtId="0" fontId="4" fillId="0" borderId="77" xfId="4" applyFont="1" applyBorder="1" applyAlignment="1">
      <alignment horizontal="center" vertical="center"/>
    </xf>
    <xf numFmtId="0" fontId="4" fillId="0" borderId="24" xfId="4" applyFont="1" applyBorder="1" applyAlignment="1">
      <alignment horizontal="center" vertical="center"/>
    </xf>
    <xf numFmtId="0" fontId="4" fillId="0" borderId="73" xfId="4" applyFont="1" applyBorder="1" applyAlignment="1">
      <alignment horizontal="center" vertical="center"/>
    </xf>
    <xf numFmtId="188" fontId="4" fillId="0" borderId="73" xfId="4" applyNumberFormat="1" applyFont="1" applyBorder="1" applyAlignment="1">
      <alignment horizontal="center" vertical="center" shrinkToFit="1"/>
    </xf>
    <xf numFmtId="188" fontId="4" fillId="0" borderId="26" xfId="4" applyNumberFormat="1" applyFont="1" applyBorder="1" applyAlignment="1">
      <alignment horizontal="center" vertical="center" shrinkToFit="1"/>
    </xf>
    <xf numFmtId="181" fontId="21" fillId="0" borderId="26" xfId="4" applyNumberFormat="1" applyFont="1" applyBorder="1" applyAlignment="1">
      <alignment horizontal="center" vertical="center"/>
    </xf>
    <xf numFmtId="181" fontId="21" fillId="0" borderId="28" xfId="4" applyNumberFormat="1" applyFont="1" applyBorder="1" applyAlignment="1">
      <alignment horizontal="center" vertical="center"/>
    </xf>
    <xf numFmtId="181" fontId="21" fillId="0" borderId="27" xfId="4" applyNumberFormat="1" applyFont="1" applyBorder="1" applyAlignment="1">
      <alignment horizontal="center" vertical="center"/>
    </xf>
    <xf numFmtId="0" fontId="21" fillId="0" borderId="60" xfId="4" applyFont="1" applyBorder="1" applyAlignment="1">
      <alignment horizontal="center" vertical="center" shrinkToFit="1"/>
    </xf>
    <xf numFmtId="0" fontId="21" fillId="0" borderId="72" xfId="4" applyFont="1" applyBorder="1" applyAlignment="1">
      <alignment horizontal="center" vertical="center" shrinkToFit="1"/>
    </xf>
    <xf numFmtId="0" fontId="4" fillId="4" borderId="16" xfId="4" applyFont="1" applyFill="1" applyBorder="1" applyAlignment="1">
      <alignment horizontal="center" vertical="center"/>
    </xf>
    <xf numFmtId="0" fontId="4" fillId="4" borderId="17" xfId="4" applyFont="1" applyFill="1" applyBorder="1" applyAlignment="1">
      <alignment horizontal="center" vertical="center"/>
    </xf>
    <xf numFmtId="0" fontId="21" fillId="0" borderId="147" xfId="4" applyFont="1" applyBorder="1" applyAlignment="1">
      <alignment horizontal="center" vertical="center"/>
    </xf>
    <xf numFmtId="0" fontId="21" fillId="0" borderId="148" xfId="4" applyFont="1" applyBorder="1" applyAlignment="1">
      <alignment horizontal="center" vertical="center"/>
    </xf>
    <xf numFmtId="0" fontId="4" fillId="0" borderId="46" xfId="4" applyFont="1" applyBorder="1" applyAlignment="1">
      <alignment horizontal="center" vertical="center"/>
    </xf>
    <xf numFmtId="0" fontId="4" fillId="0" borderId="50" xfId="4" applyFont="1" applyBorder="1" applyAlignment="1">
      <alignment horizontal="center" vertical="center"/>
    </xf>
    <xf numFmtId="0" fontId="4" fillId="4" borderId="110" xfId="4" applyFont="1" applyFill="1" applyBorder="1" applyAlignment="1">
      <alignment horizontal="center" vertical="center" shrinkToFit="1"/>
    </xf>
    <xf numFmtId="0" fontId="4" fillId="0" borderId="71" xfId="4" applyFont="1" applyBorder="1" applyAlignment="1">
      <alignment horizontal="center" vertical="center"/>
    </xf>
    <xf numFmtId="0" fontId="77" fillId="0" borderId="16" xfId="12" applyFont="1" applyBorder="1" applyAlignment="1">
      <alignment horizontal="center" vertical="center"/>
    </xf>
    <xf numFmtId="0" fontId="77" fillId="4" borderId="16" xfId="12" applyFont="1" applyFill="1" applyBorder="1" applyAlignment="1" applyProtection="1">
      <alignment horizontal="center" vertical="center" shrinkToFit="1"/>
      <protection locked="0"/>
    </xf>
    <xf numFmtId="0" fontId="77" fillId="0" borderId="30" xfId="12" applyFont="1" applyBorder="1" applyAlignment="1">
      <alignment horizontal="center" vertical="center"/>
    </xf>
    <xf numFmtId="0" fontId="77" fillId="0" borderId="31" xfId="12" applyFont="1" applyBorder="1" applyAlignment="1">
      <alignment horizontal="center" vertical="center"/>
    </xf>
    <xf numFmtId="0" fontId="77" fillId="0" borderId="32" xfId="12" applyFont="1" applyBorder="1" applyAlignment="1">
      <alignment horizontal="center" vertical="center"/>
    </xf>
    <xf numFmtId="0" fontId="77" fillId="4" borderId="30" xfId="12" applyFont="1" applyFill="1" applyBorder="1" applyAlignment="1">
      <alignment horizontal="center" vertical="center"/>
    </xf>
    <xf numFmtId="0" fontId="77" fillId="4" borderId="31" xfId="12" applyFont="1" applyFill="1" applyBorder="1" applyAlignment="1">
      <alignment horizontal="center" vertical="center"/>
    </xf>
    <xf numFmtId="0" fontId="77" fillId="4" borderId="32" xfId="12" applyFont="1" applyFill="1" applyBorder="1" applyAlignment="1">
      <alignment horizontal="center" vertical="center"/>
    </xf>
    <xf numFmtId="0" fontId="77" fillId="4" borderId="16" xfId="12" applyFont="1" applyFill="1" applyBorder="1" applyAlignment="1" applyProtection="1">
      <alignment horizontal="center" vertical="center"/>
      <protection locked="0"/>
    </xf>
    <xf numFmtId="0" fontId="77" fillId="4" borderId="30" xfId="12" applyFont="1" applyFill="1" applyBorder="1" applyAlignment="1" applyProtection="1">
      <alignment horizontal="center" vertical="center" shrinkToFit="1"/>
      <protection locked="0"/>
    </xf>
    <xf numFmtId="0" fontId="77" fillId="4" borderId="31" xfId="12" applyFont="1" applyFill="1" applyBorder="1" applyAlignment="1" applyProtection="1">
      <alignment horizontal="center" vertical="center" shrinkToFit="1"/>
      <protection locked="0"/>
    </xf>
    <xf numFmtId="0" fontId="77" fillId="4" borderId="32" xfId="12" applyFont="1" applyFill="1" applyBorder="1" applyAlignment="1" applyProtection="1">
      <alignment horizontal="center" vertical="center" shrinkToFit="1"/>
      <protection locked="0"/>
    </xf>
    <xf numFmtId="0" fontId="77" fillId="7" borderId="0" xfId="12" applyFont="1" applyFill="1" applyAlignment="1" applyProtection="1">
      <alignment horizontal="center" vertical="center" shrinkToFit="1"/>
      <protection locked="0"/>
    </xf>
    <xf numFmtId="0" fontId="17" fillId="0" borderId="46" xfId="12" applyFont="1" applyBorder="1" applyAlignment="1">
      <alignment horizontal="center" vertical="center"/>
    </xf>
    <xf numFmtId="0" fontId="17" fillId="0" borderId="47" xfId="12" applyFont="1" applyBorder="1" applyAlignment="1">
      <alignment horizontal="center" vertical="center"/>
    </xf>
    <xf numFmtId="0" fontId="17" fillId="0" borderId="50" xfId="12" applyFont="1" applyBorder="1" applyAlignment="1">
      <alignment horizontal="center" vertical="center"/>
    </xf>
    <xf numFmtId="0" fontId="77" fillId="0" borderId="46" xfId="12" applyFont="1" applyBorder="1" applyAlignment="1">
      <alignment horizontal="center" vertical="center" shrinkToFit="1"/>
    </xf>
    <xf numFmtId="0" fontId="77" fillId="0" borderId="47" xfId="12" applyFont="1" applyBorder="1" applyAlignment="1">
      <alignment horizontal="center" vertical="center" shrinkToFit="1"/>
    </xf>
    <xf numFmtId="0" fontId="77" fillId="0" borderId="50" xfId="12" applyFont="1" applyBorder="1" applyAlignment="1">
      <alignment horizontal="center" vertical="center" shrinkToFit="1"/>
    </xf>
    <xf numFmtId="0" fontId="77" fillId="0" borderId="51" xfId="12" applyFont="1" applyBorder="1" applyAlignment="1">
      <alignment horizontal="center" vertical="center"/>
    </xf>
    <xf numFmtId="0" fontId="77" fillId="0" borderId="28" xfId="12" applyFont="1" applyBorder="1" applyAlignment="1">
      <alignment horizontal="center" vertical="center"/>
    </xf>
    <xf numFmtId="0" fontId="77" fillId="0" borderId="54" xfId="12" applyFont="1" applyBorder="1" applyAlignment="1">
      <alignment horizontal="center" vertical="center"/>
    </xf>
    <xf numFmtId="0" fontId="77" fillId="0" borderId="76" xfId="12" applyFont="1" applyBorder="1" applyAlignment="1">
      <alignment horizontal="center" vertical="center"/>
    </xf>
    <xf numFmtId="0" fontId="77" fillId="0" borderId="37" xfId="12" applyFont="1" applyBorder="1" applyAlignment="1">
      <alignment horizontal="center" vertical="center"/>
    </xf>
    <xf numFmtId="0" fontId="77" fillId="0" borderId="11" xfId="12" applyFont="1" applyBorder="1" applyAlignment="1">
      <alignment horizontal="center" vertical="center"/>
    </xf>
    <xf numFmtId="0" fontId="77" fillId="0" borderId="12" xfId="12" applyFont="1" applyBorder="1" applyAlignment="1">
      <alignment horizontal="center" vertical="center"/>
    </xf>
    <xf numFmtId="0" fontId="77" fillId="0" borderId="15" xfId="12" applyFont="1" applyBorder="1" applyAlignment="1">
      <alignment horizontal="center" vertical="center"/>
    </xf>
    <xf numFmtId="0" fontId="90" fillId="0" borderId="76" xfId="12" applyFont="1" applyBorder="1" applyAlignment="1">
      <alignment horizontal="center" vertical="center" shrinkToFit="1"/>
    </xf>
    <xf numFmtId="0" fontId="90" fillId="0" borderId="0" xfId="12" applyFont="1" applyAlignment="1">
      <alignment horizontal="center" vertical="center" shrinkToFit="1"/>
    </xf>
    <xf numFmtId="0" fontId="90" fillId="0" borderId="36" xfId="12" applyFont="1" applyBorder="1" applyAlignment="1">
      <alignment horizontal="center" vertical="center" shrinkToFit="1"/>
    </xf>
    <xf numFmtId="0" fontId="90" fillId="0" borderId="35" xfId="12" applyFont="1" applyBorder="1" applyAlignment="1">
      <alignment horizontal="center" vertical="center" shrinkToFit="1"/>
    </xf>
    <xf numFmtId="0" fontId="90" fillId="0" borderId="37" xfId="12" applyFont="1" applyBorder="1" applyAlignment="1">
      <alignment horizontal="center" vertical="center" shrinkToFit="1"/>
    </xf>
    <xf numFmtId="0" fontId="90" fillId="0" borderId="12" xfId="12" applyFont="1" applyBorder="1" applyAlignment="1">
      <alignment horizontal="center" vertical="center" shrinkToFit="1"/>
    </xf>
    <xf numFmtId="0" fontId="90" fillId="0" borderId="15" xfId="12" applyFont="1" applyBorder="1" applyAlignment="1">
      <alignment horizontal="center" vertical="center" shrinkToFit="1"/>
    </xf>
    <xf numFmtId="0" fontId="91" fillId="0" borderId="30" xfId="12" applyFont="1" applyBorder="1" applyAlignment="1">
      <alignment horizontal="center" vertical="center" wrapText="1" shrinkToFit="1"/>
    </xf>
    <xf numFmtId="0" fontId="91" fillId="0" borderId="31" xfId="12" applyFont="1" applyBorder="1" applyAlignment="1">
      <alignment horizontal="center" vertical="center" shrinkToFit="1"/>
    </xf>
    <xf numFmtId="0" fontId="91" fillId="0" borderId="32" xfId="12" applyFont="1" applyBorder="1" applyAlignment="1">
      <alignment horizontal="center" vertical="center" shrinkToFit="1"/>
    </xf>
    <xf numFmtId="0" fontId="90" fillId="0" borderId="11" xfId="12" applyFont="1" applyBorder="1" applyAlignment="1">
      <alignment horizontal="center" vertical="center" shrinkToFit="1"/>
    </xf>
    <xf numFmtId="0" fontId="90" fillId="0" borderId="13" xfId="12" applyFont="1" applyBorder="1" applyAlignment="1">
      <alignment horizontal="center" vertical="center" shrinkToFit="1"/>
    </xf>
    <xf numFmtId="0" fontId="77" fillId="0" borderId="75" xfId="12" applyFont="1" applyBorder="1" applyAlignment="1">
      <alignment horizontal="center" vertical="center"/>
    </xf>
    <xf numFmtId="0" fontId="77" fillId="0" borderId="25" xfId="12" applyFont="1" applyBorder="1" applyAlignment="1">
      <alignment horizontal="center" vertical="center"/>
    </xf>
    <xf numFmtId="0" fontId="77" fillId="0" borderId="77" xfId="12" applyFont="1" applyBorder="1" applyAlignment="1">
      <alignment horizontal="center" vertical="center"/>
    </xf>
    <xf numFmtId="0" fontId="77" fillId="0" borderId="59" xfId="12" applyFont="1" applyBorder="1" applyAlignment="1">
      <alignment horizontal="center" vertical="center"/>
    </xf>
    <xf numFmtId="0" fontId="77" fillId="0" borderId="17" xfId="12" applyFont="1" applyBorder="1" applyAlignment="1">
      <alignment horizontal="center" vertical="center"/>
    </xf>
    <xf numFmtId="0" fontId="77" fillId="0" borderId="26" xfId="12" applyFont="1" applyBorder="1" applyAlignment="1">
      <alignment horizontal="center" vertical="center" shrinkToFit="1"/>
    </xf>
    <xf numFmtId="0" fontId="77" fillId="0" borderId="28" xfId="12" applyFont="1" applyBorder="1" applyAlignment="1">
      <alignment horizontal="center" vertical="center" shrinkToFit="1"/>
    </xf>
    <xf numFmtId="0" fontId="77" fillId="0" borderId="54" xfId="12" applyFont="1" applyBorder="1" applyAlignment="1">
      <alignment horizontal="center" vertical="center" shrinkToFit="1"/>
    </xf>
    <xf numFmtId="0" fontId="77" fillId="0" borderId="14" xfId="12" applyFont="1" applyBorder="1" applyAlignment="1">
      <alignment horizontal="center" vertical="center" shrinkToFit="1"/>
    </xf>
    <xf numFmtId="0" fontId="77" fillId="0" borderId="12" xfId="12" applyFont="1" applyBorder="1" applyAlignment="1">
      <alignment horizontal="center" vertical="center" shrinkToFit="1"/>
    </xf>
    <xf numFmtId="0" fontId="77" fillId="0" borderId="15" xfId="12" applyFont="1" applyBorder="1" applyAlignment="1">
      <alignment horizontal="center" vertical="center" shrinkToFit="1"/>
    </xf>
    <xf numFmtId="189" fontId="89" fillId="4" borderId="12" xfId="12" applyNumberFormat="1" applyFont="1" applyFill="1" applyBorder="1" applyAlignment="1" applyProtection="1">
      <alignment horizontal="right" vertical="center" shrinkToFit="1"/>
      <protection locked="0"/>
    </xf>
    <xf numFmtId="189" fontId="89" fillId="4" borderId="123" xfId="12" applyNumberFormat="1" applyFont="1" applyFill="1" applyBorder="1" applyAlignment="1" applyProtection="1">
      <alignment horizontal="right" vertical="center" shrinkToFit="1"/>
      <protection locked="0"/>
    </xf>
    <xf numFmtId="189" fontId="89" fillId="4" borderId="124" xfId="12" applyNumberFormat="1" applyFont="1" applyFill="1" applyBorder="1" applyAlignment="1" applyProtection="1">
      <alignment horizontal="right" vertical="center" shrinkToFit="1"/>
      <protection locked="0"/>
    </xf>
    <xf numFmtId="189" fontId="89" fillId="4" borderId="125" xfId="12" applyNumberFormat="1" applyFont="1" applyFill="1" applyBorder="1" applyAlignment="1" applyProtection="1">
      <alignment horizontal="right" vertical="center" shrinkToFit="1"/>
      <protection locked="0"/>
    </xf>
    <xf numFmtId="189" fontId="89" fillId="4" borderId="30" xfId="12" applyNumberFormat="1" applyFont="1" applyFill="1" applyBorder="1" applyAlignment="1" applyProtection="1">
      <alignment horizontal="right" vertical="center" shrinkToFit="1"/>
      <protection locked="0"/>
    </xf>
    <xf numFmtId="189" fontId="89" fillId="4" borderId="31" xfId="12" applyNumberFormat="1" applyFont="1" applyFill="1" applyBorder="1" applyAlignment="1" applyProtection="1">
      <alignment horizontal="right" vertical="center" shrinkToFit="1"/>
      <protection locked="0"/>
    </xf>
    <xf numFmtId="189" fontId="89" fillId="4" borderId="33" xfId="12" applyNumberFormat="1" applyFont="1" applyFill="1" applyBorder="1" applyAlignment="1" applyProtection="1">
      <alignment horizontal="right" vertical="center" shrinkToFit="1"/>
      <protection locked="0"/>
    </xf>
    <xf numFmtId="189" fontId="89" fillId="4" borderId="78" xfId="12" applyNumberFormat="1" applyFont="1" applyFill="1" applyBorder="1" applyAlignment="1" applyProtection="1">
      <alignment horizontal="right" vertical="center" shrinkToFit="1"/>
      <protection locked="0"/>
    </xf>
    <xf numFmtId="189" fontId="89" fillId="0" borderId="31" xfId="12" applyNumberFormat="1" applyFont="1" applyBorder="1" applyAlignment="1">
      <alignment horizontal="right" vertical="center" shrinkToFit="1"/>
    </xf>
    <xf numFmtId="0" fontId="77" fillId="0" borderId="33" xfId="12" applyFont="1" applyBorder="1" applyAlignment="1">
      <alignment horizontal="center" vertical="center"/>
    </xf>
    <xf numFmtId="189" fontId="89" fillId="4" borderId="14" xfId="12" applyNumberFormat="1" applyFont="1" applyFill="1" applyBorder="1" applyAlignment="1" applyProtection="1">
      <alignment horizontal="right" vertical="center"/>
      <protection locked="0"/>
    </xf>
    <xf numFmtId="189" fontId="89" fillId="4" borderId="12" xfId="12" applyNumberFormat="1" applyFont="1" applyFill="1" applyBorder="1" applyAlignment="1" applyProtection="1">
      <alignment horizontal="right" vertical="center"/>
      <protection locked="0"/>
    </xf>
    <xf numFmtId="189" fontId="89" fillId="0" borderId="78" xfId="12" applyNumberFormat="1" applyFont="1" applyBorder="1" applyAlignment="1">
      <alignment horizontal="right" vertical="center" shrinkToFit="1"/>
    </xf>
    <xf numFmtId="189" fontId="89" fillId="0" borderId="14" xfId="12" applyNumberFormat="1" applyFont="1" applyBorder="1" applyAlignment="1">
      <alignment horizontal="right" vertical="center" shrinkToFit="1"/>
    </xf>
    <xf numFmtId="189" fontId="89" fillId="0" borderId="12" xfId="12" applyNumberFormat="1" applyFont="1" applyBorder="1" applyAlignment="1">
      <alignment horizontal="right" vertical="center" shrinkToFit="1"/>
    </xf>
    <xf numFmtId="189" fontId="89" fillId="0" borderId="15" xfId="12" applyNumberFormat="1" applyFont="1" applyBorder="1" applyAlignment="1">
      <alignment horizontal="right" vertical="center" shrinkToFit="1"/>
    </xf>
    <xf numFmtId="0" fontId="90" fillId="0" borderId="6" xfId="12" applyFont="1" applyBorder="1" applyAlignment="1">
      <alignment horizontal="center" vertical="center" wrapText="1" shrinkToFit="1"/>
    </xf>
    <xf numFmtId="0" fontId="90" fillId="0" borderId="7" xfId="12" applyFont="1" applyBorder="1" applyAlignment="1">
      <alignment horizontal="center" vertical="center" shrinkToFit="1"/>
    </xf>
    <xf numFmtId="0" fontId="90" fillId="0" borderId="8" xfId="12" applyFont="1" applyBorder="1" applyAlignment="1">
      <alignment horizontal="center" vertical="center" shrinkToFit="1"/>
    </xf>
    <xf numFmtId="0" fontId="77" fillId="0" borderId="149" xfId="12" applyFont="1" applyBorder="1" applyAlignment="1">
      <alignment horizontal="center" vertical="center"/>
    </xf>
    <xf numFmtId="0" fontId="77" fillId="0" borderId="150" xfId="12" applyFont="1" applyBorder="1" applyAlignment="1">
      <alignment horizontal="center" vertical="center"/>
    </xf>
    <xf numFmtId="0" fontId="77" fillId="0" borderId="151" xfId="12" applyFont="1" applyBorder="1" applyAlignment="1">
      <alignment horizontal="center" vertical="center"/>
    </xf>
    <xf numFmtId="190" fontId="89" fillId="0" borderId="0" xfId="12" applyNumberFormat="1" applyFont="1" applyAlignment="1">
      <alignment horizontal="right" vertical="center" shrinkToFit="1"/>
    </xf>
    <xf numFmtId="190" fontId="89" fillId="0" borderId="64" xfId="12" applyNumberFormat="1" applyFont="1" applyBorder="1" applyAlignment="1">
      <alignment horizontal="right" vertical="center" shrinkToFit="1"/>
    </xf>
    <xf numFmtId="190" fontId="89" fillId="0" borderId="65" xfId="12" applyNumberFormat="1" applyFont="1" applyBorder="1" applyAlignment="1">
      <alignment horizontal="right" vertical="center" shrinkToFit="1"/>
    </xf>
    <xf numFmtId="190" fontId="89" fillId="0" borderId="66" xfId="12" applyNumberFormat="1" applyFont="1" applyBorder="1" applyAlignment="1">
      <alignment horizontal="right" vertical="center" shrinkToFit="1"/>
    </xf>
    <xf numFmtId="190" fontId="89" fillId="0" borderId="35" xfId="12" applyNumberFormat="1" applyFont="1" applyBorder="1" applyAlignment="1">
      <alignment horizontal="right" vertical="center" shrinkToFit="1"/>
    </xf>
    <xf numFmtId="190" fontId="89" fillId="0" borderId="37" xfId="12" applyNumberFormat="1" applyFont="1" applyBorder="1" applyAlignment="1">
      <alignment horizontal="right" vertical="center" shrinkToFit="1"/>
    </xf>
    <xf numFmtId="189" fontId="89" fillId="0" borderId="67" xfId="12" applyNumberFormat="1" applyFont="1" applyBorder="1" applyAlignment="1">
      <alignment horizontal="right" vertical="center" shrinkToFit="1"/>
    </xf>
    <xf numFmtId="189" fontId="89" fillId="0" borderId="68" xfId="12" applyNumberFormat="1" applyFont="1" applyBorder="1" applyAlignment="1">
      <alignment horizontal="right" vertical="center" shrinkToFit="1"/>
    </xf>
    <xf numFmtId="189" fontId="89" fillId="0" borderId="69" xfId="12" applyNumberFormat="1" applyFont="1" applyBorder="1" applyAlignment="1">
      <alignment horizontal="right" vertical="center" shrinkToFit="1"/>
    </xf>
    <xf numFmtId="189" fontId="89" fillId="0" borderId="14" xfId="12" applyNumberFormat="1" applyFont="1" applyBorder="1" applyAlignment="1">
      <alignment horizontal="right" vertical="center"/>
    </xf>
    <xf numFmtId="189" fontId="89" fillId="0" borderId="12" xfId="12" applyNumberFormat="1" applyFont="1" applyBorder="1" applyAlignment="1">
      <alignment horizontal="right" vertical="center"/>
    </xf>
    <xf numFmtId="190" fontId="89" fillId="0" borderId="135" xfId="12" applyNumberFormat="1" applyFont="1" applyBorder="1" applyAlignment="1">
      <alignment horizontal="center" vertical="center" shrinkToFit="1"/>
    </xf>
    <xf numFmtId="190" fontId="89" fillId="0" borderId="136" xfId="12" applyNumberFormat="1" applyFont="1" applyBorder="1" applyAlignment="1">
      <alignment horizontal="center" vertical="center" shrinkToFit="1"/>
    </xf>
    <xf numFmtId="190" fontId="89" fillId="0" borderId="76" xfId="12" applyNumberFormat="1" applyFont="1" applyBorder="1" applyAlignment="1">
      <alignment horizontal="right" vertical="center" shrinkToFit="1"/>
    </xf>
    <xf numFmtId="190" fontId="89" fillId="0" borderId="22" xfId="12" applyNumberFormat="1" applyFont="1" applyBorder="1" applyAlignment="1">
      <alignment horizontal="right" vertical="center" shrinkToFit="1"/>
    </xf>
    <xf numFmtId="0" fontId="77" fillId="0" borderId="22" xfId="12" applyFont="1" applyBorder="1" applyAlignment="1">
      <alignment horizontal="center" vertical="center"/>
    </xf>
    <xf numFmtId="0" fontId="77" fillId="0" borderId="23" xfId="12" applyFont="1" applyBorder="1" applyAlignment="1">
      <alignment horizontal="center" vertical="center"/>
    </xf>
    <xf numFmtId="0" fontId="92" fillId="0" borderId="134" xfId="12" applyFont="1" applyBorder="1" applyAlignment="1">
      <alignment horizontal="center" vertical="center" shrinkToFit="1"/>
    </xf>
    <xf numFmtId="0" fontId="92" fillId="0" borderId="135" xfId="12" applyFont="1" applyBorder="1" applyAlignment="1">
      <alignment horizontal="center" vertical="center" shrinkToFit="1"/>
    </xf>
    <xf numFmtId="0" fontId="92" fillId="0" borderId="136" xfId="12" applyFont="1" applyBorder="1" applyAlignment="1">
      <alignment horizontal="center" vertical="center" shrinkToFit="1"/>
    </xf>
    <xf numFmtId="190" fontId="89" fillId="0" borderId="48" xfId="12" applyNumberFormat="1" applyFont="1" applyBorder="1" applyAlignment="1">
      <alignment horizontal="center" vertical="center" shrinkToFit="1"/>
    </xf>
    <xf numFmtId="0" fontId="95" fillId="0" borderId="21" xfId="15" applyFont="1" applyBorder="1" applyAlignment="1">
      <alignment horizontal="center" vertical="center"/>
    </xf>
    <xf numFmtId="0" fontId="95" fillId="0" borderId="22" xfId="15" applyFont="1" applyBorder="1" applyAlignment="1">
      <alignment horizontal="center" vertical="center"/>
    </xf>
    <xf numFmtId="0" fontId="95" fillId="0" borderId="23" xfId="15" applyFont="1" applyBorder="1" applyAlignment="1">
      <alignment horizontal="center" vertical="center"/>
    </xf>
    <xf numFmtId="0" fontId="95" fillId="0" borderId="0" xfId="15" applyFont="1" applyAlignment="1">
      <alignment horizontal="right" vertical="center"/>
    </xf>
    <xf numFmtId="0" fontId="66" fillId="0" borderId="0" xfId="15" applyFont="1" applyAlignment="1">
      <alignment horizontal="right" vertical="top"/>
    </xf>
    <xf numFmtId="0" fontId="28" fillId="0" borderId="0" xfId="14" applyFont="1" applyAlignment="1">
      <alignment horizontal="center" vertical="center"/>
    </xf>
    <xf numFmtId="0" fontId="70" fillId="0" borderId="212" xfId="15" applyFont="1" applyBorder="1" applyAlignment="1">
      <alignment horizontal="center" vertical="center"/>
    </xf>
    <xf numFmtId="0" fontId="70" fillId="0" borderId="210" xfId="15" applyFont="1" applyBorder="1" applyAlignment="1">
      <alignment horizontal="center" vertical="center"/>
    </xf>
    <xf numFmtId="0" fontId="70" fillId="0" borderId="213" xfId="15" applyFont="1" applyBorder="1" applyAlignment="1">
      <alignment horizontal="center" vertical="center"/>
    </xf>
    <xf numFmtId="0" fontId="70" fillId="0" borderId="51" xfId="16" applyFont="1" applyBorder="1" applyAlignment="1">
      <alignment horizontal="left" vertical="center" wrapText="1"/>
    </xf>
    <xf numFmtId="0" fontId="70" fillId="0" borderId="28" xfId="16" applyFont="1" applyBorder="1" applyAlignment="1">
      <alignment horizontal="left" vertical="center" wrapText="1"/>
    </xf>
    <xf numFmtId="0" fontId="70" fillId="0" borderId="54" xfId="16" applyFont="1" applyBorder="1" applyAlignment="1">
      <alignment horizontal="left" vertical="center" wrapText="1"/>
    </xf>
    <xf numFmtId="0" fontId="70" fillId="0" borderId="71" xfId="16" applyFont="1" applyBorder="1" applyAlignment="1">
      <alignment horizontal="center" vertical="center" wrapText="1"/>
    </xf>
    <xf numFmtId="0" fontId="70" fillId="0" borderId="29" xfId="16" applyFont="1" applyBorder="1" applyAlignment="1">
      <alignment horizontal="center" vertical="center" wrapText="1"/>
    </xf>
    <xf numFmtId="0" fontId="70" fillId="0" borderId="70" xfId="16" applyFont="1" applyBorder="1" applyAlignment="1">
      <alignment horizontal="center" vertical="center" wrapText="1"/>
    </xf>
    <xf numFmtId="0" fontId="70" fillId="0" borderId="9" xfId="16" applyFont="1" applyBorder="1" applyAlignment="1">
      <alignment horizontal="center" vertical="center" wrapText="1"/>
    </xf>
    <xf numFmtId="0" fontId="70" fillId="0" borderId="7" xfId="16" applyFont="1" applyBorder="1" applyAlignment="1">
      <alignment horizontal="center" vertical="center" wrapText="1"/>
    </xf>
    <xf numFmtId="0" fontId="70" fillId="0" borderId="8" xfId="16" applyFont="1" applyBorder="1" applyAlignment="1">
      <alignment horizontal="center" vertical="center" wrapText="1"/>
    </xf>
    <xf numFmtId="0" fontId="70" fillId="0" borderId="217" xfId="16" applyFont="1" applyBorder="1" applyAlignment="1">
      <alignment horizontal="center" vertical="center" wrapText="1"/>
    </xf>
    <xf numFmtId="0" fontId="70" fillId="0" borderId="0" xfId="16" applyFont="1" applyAlignment="1">
      <alignment horizontal="center" vertical="center" wrapText="1"/>
    </xf>
    <xf numFmtId="0" fontId="70" fillId="0" borderId="36" xfId="16" applyFont="1" applyBorder="1" applyAlignment="1">
      <alignment horizontal="center" vertical="center" wrapText="1"/>
    </xf>
    <xf numFmtId="0" fontId="70" fillId="0" borderId="14" xfId="16" applyFont="1" applyBorder="1" applyAlignment="1">
      <alignment horizontal="center" vertical="center" wrapText="1"/>
    </xf>
    <xf numFmtId="0" fontId="70" fillId="0" borderId="12" xfId="16" applyFont="1" applyBorder="1" applyAlignment="1">
      <alignment horizontal="center" vertical="center" wrapText="1"/>
    </xf>
    <xf numFmtId="0" fontId="70" fillId="0" borderId="13" xfId="16" applyFont="1" applyBorder="1" applyAlignment="1">
      <alignment horizontal="center" vertical="center" wrapText="1"/>
    </xf>
    <xf numFmtId="0" fontId="70" fillId="0" borderId="34" xfId="16" applyFont="1" applyBorder="1" applyAlignment="1">
      <alignment horizontal="center" vertical="center" textRotation="255" wrapText="1"/>
    </xf>
    <xf numFmtId="0" fontId="70" fillId="0" borderId="38" xfId="16" applyFont="1" applyBorder="1" applyAlignment="1">
      <alignment horizontal="center" vertical="center" textRotation="255" wrapText="1"/>
    </xf>
    <xf numFmtId="0" fontId="70" fillId="0" borderId="9" xfId="16" applyFont="1" applyBorder="1" applyAlignment="1">
      <alignment horizontal="left" vertical="center" wrapText="1"/>
    </xf>
    <xf numFmtId="0" fontId="70" fillId="0" borderId="7" xfId="16" applyFont="1" applyBorder="1" applyAlignment="1">
      <alignment horizontal="left" vertical="center" wrapText="1"/>
    </xf>
    <xf numFmtId="0" fontId="70" fillId="0" borderId="10" xfId="16" applyFont="1" applyBorder="1" applyAlignment="1">
      <alignment horizontal="left" vertical="center" wrapText="1"/>
    </xf>
    <xf numFmtId="0" fontId="70" fillId="0" borderId="37" xfId="16" applyFont="1" applyBorder="1" applyAlignment="1">
      <alignment horizontal="center" vertical="center" wrapText="1"/>
    </xf>
    <xf numFmtId="0" fontId="70" fillId="0" borderId="16" xfId="16" applyFont="1" applyBorder="1" applyAlignment="1">
      <alignment horizontal="center" vertical="center" wrapText="1"/>
    </xf>
    <xf numFmtId="0" fontId="70" fillId="0" borderId="17" xfId="16" applyFont="1" applyBorder="1" applyAlignment="1">
      <alignment horizontal="center" vertical="center" wrapText="1"/>
    </xf>
    <xf numFmtId="0" fontId="69" fillId="0" borderId="16" xfId="16" applyFont="1" applyBorder="1" applyAlignment="1">
      <alignment horizontal="center" vertical="center" wrapText="1"/>
    </xf>
    <xf numFmtId="0" fontId="70" fillId="0" borderId="60" xfId="16" applyFont="1" applyBorder="1" applyAlignment="1">
      <alignment horizontal="center" vertical="center" textRotation="255" wrapText="1"/>
    </xf>
    <xf numFmtId="0" fontId="70" fillId="0" borderId="77" xfId="14" applyFont="1" applyBorder="1" applyAlignment="1">
      <alignment horizontal="center" vertical="center"/>
    </xf>
    <xf numFmtId="0" fontId="70" fillId="0" borderId="110" xfId="14" applyFont="1" applyBorder="1" applyAlignment="1">
      <alignment horizontal="center" vertical="center"/>
    </xf>
    <xf numFmtId="0" fontId="70" fillId="0" borderId="9" xfId="14" applyFont="1" applyBorder="1" applyAlignment="1">
      <alignment horizontal="center" vertical="center"/>
    </xf>
    <xf numFmtId="0" fontId="70" fillId="0" borderId="7" xfId="14" applyFont="1" applyBorder="1" applyAlignment="1">
      <alignment horizontal="center" vertical="center"/>
    </xf>
    <xf numFmtId="0" fontId="70" fillId="0" borderId="8" xfId="14" applyFont="1" applyBorder="1" applyAlignment="1">
      <alignment horizontal="center" vertical="center"/>
    </xf>
    <xf numFmtId="0" fontId="70" fillId="0" borderId="44" xfId="14" applyFont="1" applyBorder="1" applyAlignment="1">
      <alignment horizontal="center" vertical="center"/>
    </xf>
    <xf numFmtId="0" fontId="70" fillId="0" borderId="19" xfId="14" applyFont="1" applyBorder="1" applyAlignment="1">
      <alignment horizontal="center" vertical="center"/>
    </xf>
    <xf numFmtId="0" fontId="70" fillId="0" borderId="20" xfId="14" applyFont="1" applyBorder="1" applyAlignment="1">
      <alignment horizontal="center" vertical="center"/>
    </xf>
    <xf numFmtId="0" fontId="70" fillId="0" borderId="7" xfId="14" applyFont="1" applyBorder="1" applyAlignment="1">
      <alignment horizontal="center" vertical="center" wrapText="1"/>
    </xf>
    <xf numFmtId="0" fontId="70" fillId="0" borderId="10" xfId="14" applyFont="1" applyBorder="1" applyAlignment="1">
      <alignment horizontal="center" vertical="center"/>
    </xf>
    <xf numFmtId="0" fontId="70" fillId="0" borderId="45" xfId="14" applyFont="1" applyBorder="1" applyAlignment="1">
      <alignment horizontal="center" vertical="center"/>
    </xf>
    <xf numFmtId="0" fontId="96" fillId="0" borderId="51" xfId="14" applyFont="1" applyBorder="1" applyAlignment="1">
      <alignment horizontal="center" vertical="center"/>
    </xf>
    <xf numFmtId="0" fontId="96" fillId="0" borderId="54" xfId="14" applyFont="1" applyBorder="1" applyAlignment="1">
      <alignment horizontal="center" vertical="center"/>
    </xf>
    <xf numFmtId="0" fontId="70" fillId="0" borderId="27" xfId="14" applyFont="1" applyBorder="1" applyAlignment="1">
      <alignment horizontal="center" vertical="center" wrapText="1"/>
    </xf>
    <xf numFmtId="0" fontId="70" fillId="0" borderId="73" xfId="14" applyFont="1" applyBorder="1" applyAlignment="1">
      <alignment horizontal="center" vertical="center" wrapText="1"/>
    </xf>
    <xf numFmtId="0" fontId="70" fillId="0" borderId="26" xfId="14" applyFont="1" applyBorder="1" applyAlignment="1">
      <alignment horizontal="center" vertical="center" wrapText="1"/>
    </xf>
    <xf numFmtId="0" fontId="70" fillId="0" borderId="131" xfId="14" applyFont="1" applyBorder="1" applyAlignment="1">
      <alignment horizontal="center" vertical="center" wrapText="1"/>
    </xf>
    <xf numFmtId="0" fontId="70" fillId="0" borderId="132" xfId="14" applyFont="1" applyBorder="1" applyAlignment="1">
      <alignment horizontal="center" vertical="center" wrapText="1"/>
    </xf>
    <xf numFmtId="0" fontId="70" fillId="0" borderId="152" xfId="14" applyFont="1" applyBorder="1" applyAlignment="1">
      <alignment horizontal="center" vertical="center" wrapText="1"/>
    </xf>
    <xf numFmtId="0" fontId="70" fillId="0" borderId="211" xfId="14" applyFont="1" applyBorder="1" applyAlignment="1">
      <alignment horizontal="left" vertical="center" wrapText="1"/>
    </xf>
    <xf numFmtId="0" fontId="70" fillId="0" borderId="214" xfId="14" applyFont="1" applyBorder="1" applyAlignment="1">
      <alignment horizontal="left" vertical="center" wrapText="1"/>
    </xf>
    <xf numFmtId="0" fontId="70" fillId="0" borderId="212" xfId="14" applyFont="1" applyBorder="1" applyAlignment="1">
      <alignment horizontal="left" vertical="center" wrapText="1"/>
    </xf>
    <xf numFmtId="0" fontId="70" fillId="0" borderId="32" xfId="14" applyFont="1" applyBorder="1" applyAlignment="1">
      <alignment horizontal="left" vertical="center" wrapText="1"/>
    </xf>
    <xf numFmtId="0" fontId="70" fillId="0" borderId="16" xfId="14" applyFont="1" applyBorder="1" applyAlignment="1">
      <alignment horizontal="left" vertical="center" wrapText="1"/>
    </xf>
    <xf numFmtId="0" fontId="70" fillId="0" borderId="30" xfId="14" applyFont="1" applyBorder="1" applyAlignment="1">
      <alignment horizontal="left" vertical="center" wrapText="1"/>
    </xf>
    <xf numFmtId="0" fontId="70" fillId="0" borderId="85" xfId="14" applyFont="1" applyBorder="1" applyAlignment="1">
      <alignment horizontal="left" vertical="center" wrapText="1"/>
    </xf>
    <xf numFmtId="0" fontId="70" fillId="0" borderId="84" xfId="14" applyFont="1" applyBorder="1" applyAlignment="1">
      <alignment horizontal="left" vertical="center" wrapText="1"/>
    </xf>
    <xf numFmtId="0" fontId="70" fillId="0" borderId="21" xfId="14" applyFont="1" applyBorder="1" applyAlignment="1">
      <alignment horizontal="left" vertical="center" wrapText="1"/>
    </xf>
    <xf numFmtId="0" fontId="70" fillId="0" borderId="19" xfId="14" applyFont="1" applyBorder="1" applyAlignment="1">
      <alignment horizontal="center" vertical="center" wrapText="1"/>
    </xf>
    <xf numFmtId="0" fontId="70" fillId="0" borderId="209" xfId="14" applyFont="1" applyBorder="1" applyAlignment="1">
      <alignment horizontal="left" vertical="center" wrapText="1"/>
    </xf>
    <xf numFmtId="0" fontId="70" fillId="0" borderId="210" xfId="14" applyFont="1" applyBorder="1" applyAlignment="1">
      <alignment horizontal="left" vertical="center" wrapText="1"/>
    </xf>
    <xf numFmtId="0" fontId="70" fillId="0" borderId="78" xfId="14" applyFont="1" applyBorder="1" applyAlignment="1">
      <alignment horizontal="left" vertical="center" wrapText="1"/>
    </xf>
    <xf numFmtId="0" fontId="70" fillId="0" borderId="31" xfId="14" applyFont="1" applyBorder="1" applyAlignment="1">
      <alignment horizontal="left" vertical="center" wrapText="1"/>
    </xf>
    <xf numFmtId="0" fontId="70" fillId="0" borderId="100" xfId="14" applyFont="1" applyBorder="1" applyAlignment="1">
      <alignment horizontal="left" vertical="center" wrapText="1"/>
    </xf>
    <xf numFmtId="0" fontId="70" fillId="0" borderId="22" xfId="14" applyFont="1" applyBorder="1" applyAlignment="1">
      <alignment horizontal="left" vertical="center" wrapText="1"/>
    </xf>
    <xf numFmtId="0" fontId="77" fillId="0" borderId="0" xfId="13" applyFont="1" applyAlignment="1">
      <alignment horizontal="center" vertical="center"/>
    </xf>
    <xf numFmtId="0" fontId="77" fillId="0" borderId="16" xfId="13" applyFont="1" applyBorder="1" applyAlignment="1">
      <alignment horizontal="center" vertical="center"/>
    </xf>
    <xf numFmtId="0" fontId="77" fillId="7" borderId="16" xfId="13" applyFont="1" applyFill="1" applyBorder="1" applyAlignment="1" applyProtection="1">
      <alignment horizontal="center" vertical="center" shrinkToFit="1"/>
      <protection locked="0"/>
    </xf>
    <xf numFmtId="0" fontId="77" fillId="7" borderId="16" xfId="13" applyFont="1" applyFill="1" applyBorder="1" applyAlignment="1" applyProtection="1">
      <alignment horizontal="center" vertical="center"/>
      <protection locked="0"/>
    </xf>
    <xf numFmtId="0" fontId="77" fillId="7" borderId="0" xfId="13" applyFont="1" applyFill="1" applyAlignment="1" applyProtection="1">
      <alignment horizontal="center" vertical="center" shrinkToFit="1"/>
      <protection locked="0"/>
    </xf>
    <xf numFmtId="0" fontId="77" fillId="0" borderId="30" xfId="13" applyFont="1" applyBorder="1" applyAlignment="1">
      <alignment horizontal="center" vertical="center" shrinkToFit="1"/>
    </xf>
    <xf numFmtId="0" fontId="77" fillId="0" borderId="31" xfId="13" applyFont="1" applyBorder="1" applyAlignment="1">
      <alignment horizontal="center" vertical="center" shrinkToFit="1"/>
    </xf>
    <xf numFmtId="0" fontId="77" fillId="0" borderId="32" xfId="13" applyFont="1" applyBorder="1" applyAlignment="1">
      <alignment horizontal="center" vertical="center" shrinkToFit="1"/>
    </xf>
    <xf numFmtId="189" fontId="89" fillId="7" borderId="30" xfId="13" applyNumberFormat="1" applyFont="1" applyFill="1" applyBorder="1" applyAlignment="1" applyProtection="1">
      <alignment horizontal="right" vertical="center"/>
      <protection locked="0"/>
    </xf>
    <xf numFmtId="189" fontId="89" fillId="7" borderId="31" xfId="13" applyNumberFormat="1" applyFont="1" applyFill="1" applyBorder="1" applyAlignment="1" applyProtection="1">
      <alignment horizontal="right" vertical="center"/>
      <protection locked="0"/>
    </xf>
    <xf numFmtId="0" fontId="77" fillId="0" borderId="31" xfId="13" applyFont="1" applyBorder="1" applyAlignment="1">
      <alignment horizontal="center" vertical="center"/>
    </xf>
    <xf numFmtId="0" fontId="77" fillId="0" borderId="32" xfId="13" applyFont="1" applyBorder="1" applyAlignment="1">
      <alignment horizontal="center" vertical="center"/>
    </xf>
    <xf numFmtId="0" fontId="77" fillId="0" borderId="30" xfId="13" applyFont="1" applyBorder="1" applyAlignment="1">
      <alignment horizontal="center" vertical="center"/>
    </xf>
    <xf numFmtId="191" fontId="89" fillId="7" borderId="16" xfId="13" applyNumberFormat="1" applyFont="1" applyFill="1" applyBorder="1" applyAlignment="1" applyProtection="1">
      <alignment horizontal="right" vertical="center"/>
      <protection locked="0"/>
    </xf>
    <xf numFmtId="0" fontId="77" fillId="0" borderId="16" xfId="13" applyFont="1" applyBorder="1" applyAlignment="1">
      <alignment horizontal="left" vertical="center"/>
    </xf>
    <xf numFmtId="0" fontId="77" fillId="0" borderId="16" xfId="13" applyFont="1" applyBorder="1" applyAlignment="1">
      <alignment horizontal="center" vertical="center" shrinkToFit="1"/>
    </xf>
    <xf numFmtId="189" fontId="89" fillId="0" borderId="30" xfId="13" applyNumberFormat="1" applyFont="1" applyBorder="1" applyAlignment="1">
      <alignment horizontal="right" vertical="center"/>
    </xf>
    <xf numFmtId="189" fontId="89" fillId="0" borderId="31" xfId="13" applyNumberFormat="1" applyFont="1" applyBorder="1" applyAlignment="1">
      <alignment horizontal="right" vertical="center"/>
    </xf>
    <xf numFmtId="189" fontId="89" fillId="0" borderId="30" xfId="13" applyNumberFormat="1" applyFont="1" applyBorder="1" applyAlignment="1">
      <alignment horizontal="right" vertical="center" shrinkToFit="1"/>
    </xf>
    <xf numFmtId="189" fontId="89" fillId="0" borderId="31" xfId="13" applyNumberFormat="1" applyFont="1" applyBorder="1" applyAlignment="1">
      <alignment horizontal="right" vertical="center" shrinkToFit="1"/>
    </xf>
    <xf numFmtId="189" fontId="89" fillId="7" borderId="30" xfId="13" applyNumberFormat="1" applyFont="1" applyFill="1" applyBorder="1" applyAlignment="1" applyProtection="1">
      <alignment horizontal="right" vertical="center" shrinkToFit="1"/>
      <protection locked="0"/>
    </xf>
    <xf numFmtId="189" fontId="89" fillId="7" borderId="31" xfId="13" applyNumberFormat="1" applyFont="1" applyFill="1" applyBorder="1" applyAlignment="1" applyProtection="1">
      <alignment horizontal="right" vertical="center" shrinkToFit="1"/>
      <protection locked="0"/>
    </xf>
    <xf numFmtId="189" fontId="89" fillId="7" borderId="14" xfId="13" applyNumberFormat="1" applyFont="1" applyFill="1" applyBorder="1" applyAlignment="1" applyProtection="1">
      <alignment horizontal="right" vertical="center"/>
      <protection locked="0"/>
    </xf>
    <xf numFmtId="189" fontId="89" fillId="7" borderId="12" xfId="13" applyNumberFormat="1" applyFont="1" applyFill="1" applyBorder="1" applyAlignment="1" applyProtection="1">
      <alignment horizontal="right" vertical="center"/>
      <protection locked="0"/>
    </xf>
    <xf numFmtId="0" fontId="77" fillId="0" borderId="12" xfId="13" applyFont="1" applyBorder="1" applyAlignment="1">
      <alignment horizontal="center" vertical="center"/>
    </xf>
    <xf numFmtId="0" fontId="77" fillId="0" borderId="13" xfId="13" applyFont="1" applyBorder="1" applyAlignment="1">
      <alignment horizontal="center" vertical="center"/>
    </xf>
    <xf numFmtId="189" fontId="89" fillId="7" borderId="14" xfId="13" applyNumberFormat="1" applyFont="1" applyFill="1" applyBorder="1" applyAlignment="1" applyProtection="1">
      <alignment horizontal="right" vertical="center" shrinkToFit="1"/>
      <protection locked="0"/>
    </xf>
    <xf numFmtId="189" fontId="89" fillId="7" borderId="12" xfId="13" applyNumberFormat="1" applyFont="1" applyFill="1" applyBorder="1" applyAlignment="1" applyProtection="1">
      <alignment horizontal="right" vertical="center" shrinkToFit="1"/>
      <protection locked="0"/>
    </xf>
    <xf numFmtId="189" fontId="89" fillId="0" borderId="14" xfId="13" applyNumberFormat="1" applyFont="1" applyBorder="1" applyAlignment="1">
      <alignment horizontal="right" vertical="center"/>
    </xf>
    <xf numFmtId="189" fontId="89" fillId="0" borderId="12" xfId="13" applyNumberFormat="1" applyFont="1" applyBorder="1" applyAlignment="1">
      <alignment horizontal="right" vertical="center"/>
    </xf>
    <xf numFmtId="189" fontId="89" fillId="0" borderId="14" xfId="13" applyNumberFormat="1" applyFont="1" applyBorder="1" applyAlignment="1">
      <alignment horizontal="right" vertical="center" shrinkToFit="1"/>
    </xf>
    <xf numFmtId="189" fontId="89" fillId="0" borderId="12" xfId="13" applyNumberFormat="1" applyFont="1" applyBorder="1" applyAlignment="1">
      <alignment horizontal="right" vertical="center" shrinkToFit="1"/>
    </xf>
    <xf numFmtId="190" fontId="89" fillId="0" borderId="14" xfId="13" applyNumberFormat="1" applyFont="1" applyBorder="1" applyAlignment="1">
      <alignment horizontal="right" vertical="center" shrinkToFit="1"/>
    </xf>
    <xf numFmtId="190" fontId="89" fillId="0" borderId="12" xfId="13" applyNumberFormat="1" applyFont="1" applyBorder="1" applyAlignment="1">
      <alignment horizontal="right" vertical="center" shrinkToFit="1"/>
    </xf>
    <xf numFmtId="0" fontId="101" fillId="0" borderId="51" xfId="13" applyFont="1" applyBorder="1" applyAlignment="1">
      <alignment horizontal="center" vertical="center"/>
    </xf>
    <xf numFmtId="0" fontId="101" fillId="0" borderId="28" xfId="13" applyFont="1" applyBorder="1" applyAlignment="1">
      <alignment horizontal="center" vertical="center"/>
    </xf>
    <xf numFmtId="0" fontId="101" fillId="0" borderId="54" xfId="13" applyFont="1" applyBorder="1" applyAlignment="1">
      <alignment horizontal="center" vertical="center"/>
    </xf>
    <xf numFmtId="0" fontId="101" fillId="0" borderId="18" xfId="13" applyFont="1" applyBorder="1" applyAlignment="1">
      <alignment horizontal="center" vertical="center"/>
    </xf>
    <xf numFmtId="0" fontId="101" fillId="0" borderId="19" xfId="13" applyFont="1" applyBorder="1" applyAlignment="1">
      <alignment horizontal="center" vertical="center"/>
    </xf>
    <xf numFmtId="0" fontId="101" fillId="0" borderId="45" xfId="13" applyFont="1" applyBorder="1" applyAlignment="1">
      <alignment horizontal="center" vertical="center"/>
    </xf>
    <xf numFmtId="190" fontId="89" fillId="0" borderId="30" xfId="13" applyNumberFormat="1" applyFont="1" applyBorder="1" applyAlignment="1" applyProtection="1">
      <alignment horizontal="right" vertical="center"/>
      <protection locked="0"/>
    </xf>
    <xf numFmtId="190" fontId="89" fillId="0" borderId="31" xfId="13" applyNumberFormat="1" applyFont="1" applyBorder="1" applyAlignment="1" applyProtection="1">
      <alignment horizontal="right" vertical="center"/>
      <protection locked="0"/>
    </xf>
    <xf numFmtId="190" fontId="89" fillId="0" borderId="32" xfId="13" applyNumberFormat="1" applyFont="1" applyBorder="1" applyAlignment="1" applyProtection="1">
      <alignment horizontal="right" vertical="center"/>
      <protection locked="0"/>
    </xf>
    <xf numFmtId="190" fontId="39" fillId="0" borderId="16" xfId="13" applyNumberFormat="1" applyFont="1" applyBorder="1" applyAlignment="1">
      <alignment horizontal="center" vertical="center"/>
    </xf>
    <xf numFmtId="190" fontId="89" fillId="7" borderId="16" xfId="13" applyNumberFormat="1" applyFont="1" applyFill="1" applyBorder="1" applyAlignment="1" applyProtection="1">
      <alignment horizontal="right" vertical="center"/>
      <protection locked="0"/>
    </xf>
    <xf numFmtId="190" fontId="89" fillId="0" borderId="30" xfId="13" applyNumberFormat="1" applyFont="1" applyBorder="1" applyAlignment="1">
      <alignment horizontal="right" vertical="center" shrinkToFit="1"/>
    </xf>
    <xf numFmtId="190" fontId="89" fillId="0" borderId="31" xfId="13" applyNumberFormat="1" applyFont="1" applyBorder="1" applyAlignment="1">
      <alignment horizontal="right" vertical="center" shrinkToFit="1"/>
    </xf>
    <xf numFmtId="0" fontId="77" fillId="0" borderId="153" xfId="13" applyFont="1" applyBorder="1" applyAlignment="1">
      <alignment horizontal="center" vertical="center"/>
    </xf>
    <xf numFmtId="0" fontId="77" fillId="0" borderId="154" xfId="13" applyFont="1" applyBorder="1" applyAlignment="1">
      <alignment horizontal="center" vertical="center"/>
    </xf>
    <xf numFmtId="0" fontId="77" fillId="0" borderId="155" xfId="13" applyFont="1" applyBorder="1" applyAlignment="1">
      <alignment horizontal="center" vertical="center"/>
    </xf>
    <xf numFmtId="0" fontId="87" fillId="0" borderId="51" xfId="13" applyFont="1" applyBorder="1" applyAlignment="1">
      <alignment horizontal="center" vertical="center"/>
    </xf>
    <xf numFmtId="0" fontId="87" fillId="0" borderId="28" xfId="13" applyFont="1" applyBorder="1" applyAlignment="1">
      <alignment horizontal="center" vertical="center"/>
    </xf>
    <xf numFmtId="0" fontId="87" fillId="0" borderId="54" xfId="13" applyFont="1" applyBorder="1" applyAlignment="1">
      <alignment horizontal="center" vertical="center"/>
    </xf>
    <xf numFmtId="0" fontId="87" fillId="0" borderId="18" xfId="13" applyFont="1" applyBorder="1" applyAlignment="1">
      <alignment horizontal="center" vertical="center"/>
    </xf>
    <xf numFmtId="0" fontId="87" fillId="0" borderId="19" xfId="13" applyFont="1" applyBorder="1" applyAlignment="1">
      <alignment horizontal="center" vertical="center"/>
    </xf>
    <xf numFmtId="0" fontId="87" fillId="0" borderId="45" xfId="13" applyFont="1" applyBorder="1" applyAlignment="1">
      <alignment horizontal="center" vertical="center"/>
    </xf>
    <xf numFmtId="0" fontId="70" fillId="0" borderId="0" xfId="20" applyFont="1" applyAlignment="1">
      <alignment horizontal="right" vertical="center"/>
    </xf>
    <xf numFmtId="0" fontId="28" fillId="0" borderId="0" xfId="20" applyFont="1" applyAlignment="1">
      <alignment horizontal="center" vertical="center" wrapText="1"/>
    </xf>
    <xf numFmtId="0" fontId="28" fillId="0" borderId="0" xfId="20" applyFont="1" applyAlignment="1">
      <alignment horizontal="center" vertical="center"/>
    </xf>
    <xf numFmtId="0" fontId="70" fillId="0" borderId="209" xfId="20" applyFont="1" applyBorder="1" applyAlignment="1">
      <alignment horizontal="left" vertical="center"/>
    </xf>
    <xf numFmtId="0" fontId="70" fillId="0" borderId="210" xfId="20" applyFont="1" applyBorder="1" applyAlignment="1">
      <alignment horizontal="left" vertical="center"/>
    </xf>
    <xf numFmtId="0" fontId="70" fillId="0" borderId="211" xfId="20" applyFont="1" applyBorder="1" applyAlignment="1">
      <alignment horizontal="left" vertical="center"/>
    </xf>
    <xf numFmtId="0" fontId="70" fillId="0" borderId="212" xfId="20" applyFont="1" applyBorder="1" applyAlignment="1">
      <alignment horizontal="center" vertical="center"/>
    </xf>
    <xf numFmtId="0" fontId="70" fillId="0" borderId="210" xfId="20" applyFont="1" applyBorder="1" applyAlignment="1">
      <alignment horizontal="center" vertical="center"/>
    </xf>
    <xf numFmtId="0" fontId="70" fillId="0" borderId="213" xfId="20" applyFont="1" applyBorder="1" applyAlignment="1">
      <alignment horizontal="center" vertical="center"/>
    </xf>
    <xf numFmtId="0" fontId="70" fillId="0" borderId="78" xfId="20" applyFont="1" applyBorder="1" applyAlignment="1">
      <alignment horizontal="left" vertical="center"/>
    </xf>
    <xf numFmtId="0" fontId="70" fillId="0" borderId="31" xfId="20" applyFont="1" applyBorder="1" applyAlignment="1">
      <alignment horizontal="left" vertical="center"/>
    </xf>
    <xf numFmtId="0" fontId="70" fillId="0" borderId="32" xfId="20" applyFont="1" applyBorder="1" applyAlignment="1">
      <alignment horizontal="left" vertical="center"/>
    </xf>
    <xf numFmtId="0" fontId="27" fillId="0" borderId="30" xfId="20" applyFont="1" applyBorder="1" applyAlignment="1">
      <alignment horizontal="center" vertical="center"/>
    </xf>
    <xf numFmtId="0" fontId="27" fillId="0" borderId="31" xfId="20" applyFont="1" applyBorder="1" applyAlignment="1">
      <alignment horizontal="center" vertical="center"/>
    </xf>
    <xf numFmtId="0" fontId="27" fillId="0" borderId="33" xfId="20" applyFont="1" applyBorder="1" applyAlignment="1">
      <alignment horizontal="center" vertical="center"/>
    </xf>
    <xf numFmtId="0" fontId="70" fillId="0" borderId="6" xfId="20" applyFont="1" applyBorder="1" applyAlignment="1">
      <alignment horizontal="left" vertical="center" wrapText="1"/>
    </xf>
    <xf numFmtId="0" fontId="70" fillId="0" borderId="7" xfId="20" applyFont="1" applyBorder="1" applyAlignment="1">
      <alignment horizontal="left" vertical="center" wrapText="1"/>
    </xf>
    <xf numFmtId="0" fontId="70" fillId="0" borderId="8" xfId="20" applyFont="1" applyBorder="1" applyAlignment="1">
      <alignment horizontal="left" vertical="center" wrapText="1"/>
    </xf>
    <xf numFmtId="0" fontId="70" fillId="0" borderId="76" xfId="20" applyFont="1" applyBorder="1" applyAlignment="1">
      <alignment horizontal="left" vertical="center" wrapText="1"/>
    </xf>
    <xf numFmtId="0" fontId="70" fillId="0" borderId="0" xfId="20" applyFont="1" applyAlignment="1">
      <alignment horizontal="left" vertical="center" wrapText="1"/>
    </xf>
    <xf numFmtId="0" fontId="70" fillId="0" borderId="36" xfId="20" applyFont="1" applyBorder="1" applyAlignment="1">
      <alignment horizontal="left" vertical="center" wrapText="1"/>
    </xf>
    <xf numFmtId="0" fontId="70" fillId="0" borderId="11" xfId="20" applyFont="1" applyBorder="1" applyAlignment="1">
      <alignment horizontal="left" vertical="center" wrapText="1"/>
    </xf>
    <xf numFmtId="0" fontId="70" fillId="0" borderId="12" xfId="20" applyFont="1" applyBorder="1" applyAlignment="1">
      <alignment horizontal="left" vertical="center" wrapText="1"/>
    </xf>
    <xf numFmtId="0" fontId="70" fillId="0" borderId="13" xfId="20" applyFont="1" applyBorder="1" applyAlignment="1">
      <alignment horizontal="left" vertical="center" wrapText="1"/>
    </xf>
    <xf numFmtId="0" fontId="27" fillId="0" borderId="9" xfId="20" applyFont="1" applyBorder="1" applyAlignment="1">
      <alignment horizontal="left" vertical="center" wrapText="1"/>
    </xf>
    <xf numFmtId="0" fontId="27" fillId="0" borderId="7" xfId="20" applyFont="1" applyBorder="1" applyAlignment="1">
      <alignment horizontal="left" vertical="center" wrapText="1"/>
    </xf>
    <xf numFmtId="0" fontId="27" fillId="0" borderId="8" xfId="20" applyFont="1" applyBorder="1" applyAlignment="1">
      <alignment horizontal="left" vertical="center" wrapText="1"/>
    </xf>
    <xf numFmtId="0" fontId="27" fillId="0" borderId="14" xfId="20" applyFont="1" applyBorder="1" applyAlignment="1">
      <alignment horizontal="left" vertical="center" wrapText="1"/>
    </xf>
    <xf numFmtId="0" fontId="27" fillId="0" borderId="12" xfId="20" applyFont="1" applyBorder="1" applyAlignment="1">
      <alignment horizontal="left" vertical="center" wrapText="1"/>
    </xf>
    <xf numFmtId="0" fontId="27" fillId="0" borderId="13" xfId="20" applyFont="1" applyBorder="1" applyAlignment="1">
      <alignment horizontal="left" vertical="center" wrapText="1"/>
    </xf>
    <xf numFmtId="0" fontId="27" fillId="0" borderId="9" xfId="20" applyFont="1" applyBorder="1" applyAlignment="1">
      <alignment horizontal="center" vertical="center"/>
    </xf>
    <xf numFmtId="0" fontId="27" fillId="0" borderId="7" xfId="20" applyFont="1" applyBorder="1" applyAlignment="1">
      <alignment horizontal="center" vertical="center"/>
    </xf>
    <xf numFmtId="0" fontId="27" fillId="0" borderId="10" xfId="20" applyFont="1" applyBorder="1" applyAlignment="1">
      <alignment horizontal="center" vertical="center"/>
    </xf>
    <xf numFmtId="0" fontId="27" fillId="0" borderId="14" xfId="20" applyFont="1" applyBorder="1" applyAlignment="1">
      <alignment horizontal="center" vertical="center"/>
    </xf>
    <xf numFmtId="0" fontId="27" fillId="0" borderId="12" xfId="20" applyFont="1" applyBorder="1" applyAlignment="1">
      <alignment horizontal="center" vertical="center"/>
    </xf>
    <xf numFmtId="0" fontId="27" fillId="0" borderId="15" xfId="20" applyFont="1" applyBorder="1" applyAlignment="1">
      <alignment horizontal="center" vertical="center"/>
    </xf>
    <xf numFmtId="0" fontId="27" fillId="0" borderId="30" xfId="20" applyFont="1" applyBorder="1" applyAlignment="1">
      <alignment horizontal="left" vertical="center"/>
    </xf>
    <xf numFmtId="0" fontId="27" fillId="0" borderId="31" xfId="20" applyFont="1" applyBorder="1" applyAlignment="1">
      <alignment horizontal="left" vertical="center"/>
    </xf>
    <xf numFmtId="0" fontId="27" fillId="0" borderId="32" xfId="20" applyFont="1" applyBorder="1" applyAlignment="1">
      <alignment horizontal="left" vertical="center"/>
    </xf>
    <xf numFmtId="0" fontId="31" fillId="0" borderId="21" xfId="20" applyFont="1" applyBorder="1" applyAlignment="1">
      <alignment horizontal="left"/>
    </xf>
    <xf numFmtId="0" fontId="31" fillId="0" borderId="22" xfId="20" applyFont="1" applyBorder="1" applyAlignment="1">
      <alignment horizontal="left"/>
    </xf>
    <xf numFmtId="0" fontId="31" fillId="0" borderId="23" xfId="20" applyFont="1" applyBorder="1" applyAlignment="1">
      <alignment horizontal="left"/>
    </xf>
    <xf numFmtId="0" fontId="27" fillId="0" borderId="0" xfId="20" applyFont="1" applyAlignment="1">
      <alignment horizontal="left" vertical="center"/>
    </xf>
    <xf numFmtId="0" fontId="70" fillId="0" borderId="131" xfId="20" applyFont="1" applyBorder="1" applyAlignment="1">
      <alignment horizontal="center" vertical="center" textRotation="255" wrapText="1"/>
    </xf>
    <xf numFmtId="0" fontId="70" fillId="0" borderId="132" xfId="20" applyFont="1" applyBorder="1" applyAlignment="1">
      <alignment horizontal="center" vertical="center" textRotation="255" wrapText="1"/>
    </xf>
    <xf numFmtId="0" fontId="70" fillId="0" borderId="152" xfId="20" applyFont="1" applyBorder="1" applyAlignment="1">
      <alignment horizontal="center" vertical="center" textRotation="255" wrapText="1"/>
    </xf>
    <xf numFmtId="0" fontId="27" fillId="0" borderId="212" xfId="20" applyFont="1" applyBorder="1" applyAlignment="1">
      <alignment horizontal="left" vertical="center"/>
    </xf>
    <xf numFmtId="0" fontId="27" fillId="0" borderId="210" xfId="20" applyFont="1" applyBorder="1" applyAlignment="1">
      <alignment horizontal="left" vertical="center"/>
    </xf>
    <xf numFmtId="0" fontId="31" fillId="0" borderId="210" xfId="20" applyFont="1" applyBorder="1" applyAlignment="1">
      <alignment horizontal="left" vertical="center" wrapText="1"/>
    </xf>
    <xf numFmtId="0" fontId="31" fillId="0" borderId="213" xfId="20" applyFont="1" applyBorder="1" applyAlignment="1">
      <alignment horizontal="left" vertical="center" wrapText="1"/>
    </xf>
    <xf numFmtId="0" fontId="31" fillId="0" borderId="31" xfId="20" applyFont="1" applyBorder="1" applyAlignment="1">
      <alignment horizontal="left" vertical="center" wrapText="1"/>
    </xf>
    <xf numFmtId="0" fontId="31" fillId="0" borderId="33" xfId="20" applyFont="1" applyBorder="1" applyAlignment="1">
      <alignment horizontal="left" vertical="center" wrapText="1"/>
    </xf>
    <xf numFmtId="0" fontId="27" fillId="0" borderId="21" xfId="20" applyFont="1" applyBorder="1" applyAlignment="1">
      <alignment horizontal="left" vertical="center"/>
    </xf>
    <xf numFmtId="0" fontId="27" fillId="0" borderId="22" xfId="20" applyFont="1" applyBorder="1" applyAlignment="1">
      <alignment horizontal="left" vertical="center"/>
    </xf>
    <xf numFmtId="0" fontId="27" fillId="0" borderId="0" xfId="20" applyFont="1" applyAlignment="1">
      <alignment horizontal="left" vertical="center" wrapText="1" shrinkToFit="1" readingOrder="1"/>
    </xf>
    <xf numFmtId="0" fontId="27" fillId="0" borderId="0" xfId="20" applyFont="1" applyAlignment="1">
      <alignment horizontal="left" vertical="center" wrapText="1"/>
    </xf>
    <xf numFmtId="0" fontId="1" fillId="0" borderId="0" xfId="20" applyAlignment="1">
      <alignment horizontal="left" vertical="center"/>
    </xf>
    <xf numFmtId="0" fontId="32" fillId="0" borderId="0" xfId="5" applyFont="1" applyAlignment="1">
      <alignment horizontal="left" vertical="center"/>
    </xf>
    <xf numFmtId="0" fontId="55" fillId="0" borderId="0" xfId="5" applyFont="1" applyAlignment="1">
      <alignment horizontal="right" vertical="center"/>
    </xf>
    <xf numFmtId="0" fontId="64" fillId="0" borderId="0" xfId="5" applyFont="1" applyAlignment="1">
      <alignment horizontal="center" vertical="center" wrapText="1"/>
    </xf>
    <xf numFmtId="0" fontId="64" fillId="0" borderId="0" xfId="5" applyFont="1" applyAlignment="1">
      <alignment horizontal="center" vertical="center"/>
    </xf>
    <xf numFmtId="0" fontId="64" fillId="0" borderId="30" xfId="5" applyFont="1" applyBorder="1">
      <alignment vertical="center"/>
    </xf>
    <xf numFmtId="0" fontId="64" fillId="0" borderId="31" xfId="5" applyFont="1" applyBorder="1">
      <alignment vertical="center"/>
    </xf>
    <xf numFmtId="0" fontId="64" fillId="0" borderId="32" xfId="5" applyFont="1" applyBorder="1">
      <alignment vertical="center"/>
    </xf>
    <xf numFmtId="0" fontId="32" fillId="0" borderId="30" xfId="5" applyFont="1" applyBorder="1" applyAlignment="1">
      <alignment horizontal="left" vertical="center" wrapText="1"/>
    </xf>
    <xf numFmtId="0" fontId="32" fillId="0" borderId="31" xfId="5" applyFont="1" applyBorder="1" applyAlignment="1">
      <alignment horizontal="left" vertical="center" wrapText="1"/>
    </xf>
    <xf numFmtId="0" fontId="32" fillId="0" borderId="32" xfId="5" applyFont="1" applyBorder="1" applyAlignment="1">
      <alignment horizontal="left" vertical="center" wrapText="1"/>
    </xf>
    <xf numFmtId="0" fontId="32" fillId="0" borderId="38" xfId="5" applyFont="1" applyBorder="1" applyAlignment="1">
      <alignment vertical="center" wrapText="1"/>
    </xf>
    <xf numFmtId="0" fontId="32" fillId="0" borderId="38" xfId="5" applyFont="1" applyBorder="1" applyAlignment="1">
      <alignment horizontal="center" vertical="center" wrapText="1"/>
    </xf>
    <xf numFmtId="0" fontId="32" fillId="0" borderId="38" xfId="5" applyFont="1" applyBorder="1">
      <alignment vertical="center"/>
    </xf>
    <xf numFmtId="0" fontId="32" fillId="0" borderId="34" xfId="5" applyFont="1" applyBorder="1" applyAlignment="1">
      <alignment horizontal="center" vertical="center"/>
    </xf>
    <xf numFmtId="0" fontId="32" fillId="0" borderId="38" xfId="5" applyFont="1" applyBorder="1" applyAlignment="1">
      <alignment horizontal="center" vertical="center"/>
    </xf>
    <xf numFmtId="0" fontId="32" fillId="0" borderId="60" xfId="5" applyFont="1" applyBorder="1" applyAlignment="1">
      <alignment horizontal="center" vertical="center"/>
    </xf>
    <xf numFmtId="0" fontId="32" fillId="0" borderId="34" xfId="11" applyFont="1" applyBorder="1" applyAlignment="1">
      <alignment vertical="center" wrapText="1"/>
    </xf>
    <xf numFmtId="0" fontId="32" fillId="0" borderId="216" xfId="11" applyFont="1" applyBorder="1" applyAlignment="1">
      <alignment vertical="center" wrapText="1"/>
    </xf>
    <xf numFmtId="0" fontId="32" fillId="0" borderId="60" xfId="11" applyFont="1" applyBorder="1" applyAlignment="1">
      <alignment vertical="center" wrapText="1"/>
    </xf>
    <xf numFmtId="0" fontId="32" fillId="0" borderId="34" xfId="11" applyFont="1" applyBorder="1" applyAlignment="1">
      <alignment horizontal="center" vertical="center" wrapText="1"/>
    </xf>
    <xf numFmtId="0" fontId="32" fillId="0" borderId="216" xfId="11" applyFont="1" applyBorder="1" applyAlignment="1">
      <alignment horizontal="center" vertical="center" wrapText="1"/>
    </xf>
    <xf numFmtId="0" fontId="32" fillId="0" borderId="60" xfId="11" applyFont="1" applyBorder="1" applyAlignment="1">
      <alignment horizontal="center" vertical="center" wrapText="1"/>
    </xf>
    <xf numFmtId="0" fontId="32" fillId="0" borderId="0" xfId="11" applyFont="1" applyAlignment="1">
      <alignment horizontal="right" vertical="center"/>
    </xf>
    <xf numFmtId="0" fontId="65" fillId="0" borderId="0" xfId="11" applyFont="1" applyAlignment="1">
      <alignment horizontal="center" vertical="center" wrapText="1"/>
    </xf>
    <xf numFmtId="0" fontId="65" fillId="0" borderId="0" xfId="11" applyFont="1" applyAlignment="1">
      <alignment horizontal="center" vertical="center"/>
    </xf>
    <xf numFmtId="0" fontId="64" fillId="0" borderId="30" xfId="11" applyFont="1" applyBorder="1">
      <alignment vertical="center"/>
    </xf>
    <xf numFmtId="0" fontId="64" fillId="0" borderId="31" xfId="11" applyFont="1" applyBorder="1">
      <alignment vertical="center"/>
    </xf>
    <xf numFmtId="0" fontId="64" fillId="0" borderId="32" xfId="11" applyFont="1" applyBorder="1">
      <alignment vertical="center"/>
    </xf>
    <xf numFmtId="0" fontId="32" fillId="0" borderId="30" xfId="11" applyFont="1" applyBorder="1" applyAlignment="1">
      <alignment horizontal="center" vertical="center"/>
    </xf>
    <xf numFmtId="0" fontId="32" fillId="0" borderId="31" xfId="11" applyFont="1" applyBorder="1" applyAlignment="1">
      <alignment horizontal="center" vertical="center"/>
    </xf>
    <xf numFmtId="0" fontId="32" fillId="0" borderId="32" xfId="11" applyFont="1" applyBorder="1" applyAlignment="1">
      <alignment horizontal="center" vertical="center"/>
    </xf>
    <xf numFmtId="0" fontId="32" fillId="0" borderId="30" xfId="11" applyFont="1" applyBorder="1" applyAlignment="1">
      <alignment horizontal="left" vertical="center" wrapText="1"/>
    </xf>
    <xf numFmtId="0" fontId="32" fillId="0" borderId="31" xfId="11" applyFont="1" applyBorder="1" applyAlignment="1">
      <alignment horizontal="left" vertical="center" wrapText="1"/>
    </xf>
    <xf numFmtId="0" fontId="32" fillId="0" borderId="32" xfId="11" applyFont="1" applyBorder="1" applyAlignment="1">
      <alignment horizontal="left" vertical="center" wrapText="1"/>
    </xf>
    <xf numFmtId="0" fontId="32" fillId="0" borderId="0" xfId="11" applyFont="1" applyAlignment="1">
      <alignment horizontal="left" vertical="center"/>
    </xf>
    <xf numFmtId="0" fontId="32" fillId="0" borderId="34" xfId="11" applyFont="1" applyBorder="1">
      <alignment vertical="center"/>
    </xf>
    <xf numFmtId="0" fontId="32" fillId="0" borderId="216" xfId="11" applyFont="1" applyBorder="1">
      <alignment vertical="center"/>
    </xf>
    <xf numFmtId="0" fontId="32" fillId="0" borderId="60" xfId="11" applyFont="1" applyBorder="1">
      <alignment vertical="center"/>
    </xf>
    <xf numFmtId="0" fontId="32" fillId="0" borderId="9" xfId="11" applyFont="1" applyBorder="1" applyAlignment="1">
      <alignment horizontal="center" vertical="center"/>
    </xf>
    <xf numFmtId="0" fontId="32" fillId="0" borderId="7" xfId="11" applyFont="1" applyBorder="1" applyAlignment="1">
      <alignment horizontal="center" vertical="center"/>
    </xf>
    <xf numFmtId="0" fontId="32" fillId="0" borderId="8" xfId="11" applyFont="1" applyBorder="1" applyAlignment="1">
      <alignment horizontal="center" vertical="center"/>
    </xf>
    <xf numFmtId="0" fontId="32" fillId="0" borderId="217" xfId="11" applyFont="1" applyBorder="1" applyAlignment="1">
      <alignment horizontal="center" vertical="center"/>
    </xf>
    <xf numFmtId="0" fontId="32" fillId="0" borderId="0" xfId="11" applyFont="1" applyAlignment="1">
      <alignment horizontal="center" vertical="center"/>
    </xf>
    <xf numFmtId="0" fontId="32" fillId="0" borderId="36" xfId="11" applyFont="1" applyBorder="1" applyAlignment="1">
      <alignment horizontal="center" vertical="center"/>
    </xf>
    <xf numFmtId="0" fontId="32" fillId="0" borderId="14" xfId="11" applyFont="1" applyBorder="1" applyAlignment="1">
      <alignment horizontal="center" vertical="center"/>
    </xf>
    <xf numFmtId="0" fontId="32" fillId="0" borderId="12" xfId="11" applyFont="1" applyBorder="1" applyAlignment="1">
      <alignment horizontal="center" vertical="center"/>
    </xf>
    <xf numFmtId="0" fontId="32" fillId="0" borderId="13" xfId="11" applyFont="1" applyBorder="1" applyAlignment="1">
      <alignment horizontal="center" vertical="center"/>
    </xf>
    <xf numFmtId="0" fontId="32" fillId="0" borderId="34" xfId="11" applyFont="1" applyBorder="1" applyAlignment="1">
      <alignment horizontal="center" vertical="center"/>
    </xf>
    <xf numFmtId="0" fontId="32" fillId="0" borderId="216" xfId="11" applyFont="1" applyBorder="1" applyAlignment="1">
      <alignment horizontal="center" vertical="center"/>
    </xf>
    <xf numFmtId="0" fontId="32" fillId="0" borderId="60" xfId="11" applyFont="1" applyBorder="1" applyAlignment="1">
      <alignment horizontal="center" vertical="center"/>
    </xf>
    <xf numFmtId="0" fontId="32" fillId="0" borderId="0" xfId="11" applyFont="1" applyAlignment="1">
      <alignment horizontal="left" vertical="center" wrapText="1"/>
    </xf>
    <xf numFmtId="0" fontId="32" fillId="0" borderId="16" xfId="2" applyFont="1" applyBorder="1" applyAlignment="1">
      <alignment horizontal="left" vertical="center" indent="1"/>
    </xf>
    <xf numFmtId="0" fontId="33" fillId="0" borderId="0" xfId="2" applyFont="1" applyAlignment="1">
      <alignment horizontal="right" vertical="center"/>
    </xf>
    <xf numFmtId="0" fontId="65" fillId="0" borderId="0" xfId="2" applyFont="1" applyAlignment="1">
      <alignment horizontal="center" vertical="center" wrapText="1"/>
    </xf>
    <xf numFmtId="0" fontId="65" fillId="0" borderId="0" xfId="2" applyFont="1" applyAlignment="1">
      <alignment horizontal="center" vertical="center"/>
    </xf>
    <xf numFmtId="0" fontId="32" fillId="0" borderId="16" xfId="2" applyFont="1" applyBorder="1" applyAlignment="1">
      <alignment horizontal="center" vertical="center"/>
    </xf>
    <xf numFmtId="0" fontId="32" fillId="0" borderId="31" xfId="2" applyFont="1" applyBorder="1" applyAlignment="1">
      <alignment horizontal="center" vertical="center" wrapText="1"/>
    </xf>
    <xf numFmtId="0" fontId="32" fillId="0" borderId="0" xfId="2" applyFont="1" applyAlignment="1">
      <alignment horizontal="left" vertical="center" wrapText="1"/>
    </xf>
    <xf numFmtId="0" fontId="33" fillId="0" borderId="16" xfId="2" applyFont="1" applyBorder="1" applyAlignment="1">
      <alignment horizontal="center" vertical="center"/>
    </xf>
    <xf numFmtId="0" fontId="33" fillId="0" borderId="30" xfId="2" applyFont="1" applyBorder="1" applyAlignment="1">
      <alignment horizontal="left" vertical="center" wrapText="1" indent="1"/>
    </xf>
    <xf numFmtId="0" fontId="33" fillId="0" borderId="31" xfId="2" applyFont="1" applyBorder="1" applyAlignment="1">
      <alignment horizontal="left" vertical="center" wrapText="1" indent="1"/>
    </xf>
    <xf numFmtId="0" fontId="33" fillId="0" borderId="32" xfId="2" applyFont="1" applyBorder="1" applyAlignment="1">
      <alignment horizontal="left" vertical="center" wrapText="1" indent="1"/>
    </xf>
    <xf numFmtId="0" fontId="33" fillId="0" borderId="9" xfId="2" applyFont="1" applyBorder="1" applyAlignment="1">
      <alignment horizontal="center" vertical="center" wrapText="1"/>
    </xf>
    <xf numFmtId="0" fontId="33" fillId="0" borderId="8" xfId="2" applyFont="1" applyBorder="1" applyAlignment="1">
      <alignment horizontal="center" vertical="center"/>
    </xf>
    <xf numFmtId="0" fontId="33" fillId="0" borderId="35" xfId="2" applyFont="1" applyBorder="1" applyAlignment="1">
      <alignment horizontal="center" vertical="center"/>
    </xf>
    <xf numFmtId="0" fontId="33" fillId="0" borderId="36" xfId="2" applyFont="1" applyBorder="1" applyAlignment="1">
      <alignment horizontal="center" vertical="center"/>
    </xf>
    <xf numFmtId="0" fontId="33" fillId="0" borderId="14" xfId="2" applyFont="1" applyBorder="1" applyAlignment="1">
      <alignment horizontal="center" vertical="center"/>
    </xf>
    <xf numFmtId="0" fontId="33" fillId="0" borderId="13" xfId="2" applyFont="1" applyBorder="1" applyAlignment="1">
      <alignment horizontal="center" vertical="center"/>
    </xf>
    <xf numFmtId="0" fontId="72" fillId="0" borderId="7" xfId="2" applyFont="1" applyBorder="1" applyAlignment="1">
      <alignment horizontal="left" vertical="center" wrapText="1" indent="1"/>
    </xf>
    <xf numFmtId="0" fontId="72" fillId="0" borderId="8" xfId="2" applyFont="1" applyBorder="1" applyAlignment="1">
      <alignment horizontal="left" vertical="center" wrapText="1" indent="1"/>
    </xf>
    <xf numFmtId="0" fontId="72" fillId="0" borderId="0" xfId="2" applyFont="1" applyAlignment="1">
      <alignment horizontal="left" vertical="center" wrapText="1" indent="1"/>
    </xf>
    <xf numFmtId="0" fontId="72" fillId="0" borderId="36" xfId="2" applyFont="1" applyBorder="1" applyAlignment="1">
      <alignment horizontal="left" vertical="center" wrapText="1" indent="1"/>
    </xf>
    <xf numFmtId="0" fontId="72" fillId="0" borderId="12" xfId="2" applyFont="1" applyBorder="1" applyAlignment="1">
      <alignment horizontal="left" vertical="center" wrapText="1" indent="1"/>
    </xf>
    <xf numFmtId="0" fontId="72" fillId="0" borderId="13" xfId="2" applyFont="1" applyBorder="1" applyAlignment="1">
      <alignment horizontal="left" vertical="center" wrapText="1" indent="1"/>
    </xf>
    <xf numFmtId="0" fontId="33" fillId="0" borderId="34" xfId="2" applyFont="1" applyBorder="1" applyAlignment="1">
      <alignment horizontal="center" vertical="center" wrapText="1"/>
    </xf>
    <xf numFmtId="0" fontId="33" fillId="0" borderId="38" xfId="2" applyFont="1" applyBorder="1" applyAlignment="1">
      <alignment horizontal="center" vertical="center"/>
    </xf>
    <xf numFmtId="0" fontId="33" fillId="0" borderId="60" xfId="2" applyFont="1" applyBorder="1" applyAlignment="1">
      <alignment horizontal="center" vertical="center"/>
    </xf>
    <xf numFmtId="0" fontId="72" fillId="0" borderId="16" xfId="2" applyFont="1" applyBorder="1" applyAlignment="1">
      <alignment horizontal="left" vertical="center" wrapText="1" indent="1"/>
    </xf>
    <xf numFmtId="0" fontId="33" fillId="0" borderId="16" xfId="2" applyFont="1" applyBorder="1" applyAlignment="1">
      <alignment horizontal="center" vertical="center" wrapText="1"/>
    </xf>
    <xf numFmtId="0" fontId="32" fillId="0" borderId="9" xfId="2" applyFont="1" applyBorder="1" applyAlignment="1">
      <alignment horizontal="center" vertical="center" wrapText="1"/>
    </xf>
    <xf numFmtId="0" fontId="32" fillId="0" borderId="8" xfId="2" applyFont="1" applyBorder="1" applyAlignment="1">
      <alignment horizontal="center" vertical="center" wrapText="1"/>
    </xf>
    <xf numFmtId="0" fontId="32" fillId="0" borderId="35" xfId="2" applyFont="1" applyBorder="1" applyAlignment="1">
      <alignment horizontal="center" vertical="center" wrapText="1"/>
    </xf>
    <xf numFmtId="0" fontId="32" fillId="0" borderId="36" xfId="2" applyFont="1" applyBorder="1" applyAlignment="1">
      <alignment horizontal="center" vertical="center" wrapText="1"/>
    </xf>
    <xf numFmtId="0" fontId="32" fillId="0" borderId="14" xfId="2" applyFont="1" applyBorder="1" applyAlignment="1">
      <alignment horizontal="center" vertical="center" wrapText="1"/>
    </xf>
    <xf numFmtId="0" fontId="32" fillId="0" borderId="13" xfId="2" applyFont="1" applyBorder="1" applyAlignment="1">
      <alignment horizontal="center" vertical="center" wrapText="1"/>
    </xf>
    <xf numFmtId="0" fontId="32" fillId="0" borderId="9" xfId="2" applyFont="1" applyBorder="1" applyAlignment="1">
      <alignment horizontal="left" vertical="center" indent="1"/>
    </xf>
    <xf numFmtId="0" fontId="32" fillId="0" borderId="8" xfId="2" applyFont="1" applyBorder="1" applyAlignment="1">
      <alignment horizontal="left" vertical="center" indent="1"/>
    </xf>
    <xf numFmtId="0" fontId="62" fillId="0" borderId="0" xfId="4" applyFont="1" applyAlignment="1">
      <alignment horizontal="left" vertical="center" wrapText="1"/>
    </xf>
    <xf numFmtId="0" fontId="32" fillId="2" borderId="0" xfId="4" applyFont="1" applyFill="1" applyAlignment="1">
      <alignment horizontal="left" vertical="center" wrapText="1"/>
    </xf>
    <xf numFmtId="0" fontId="61" fillId="0" borderId="163" xfId="4" applyFont="1" applyBorder="1" applyAlignment="1" applyProtection="1">
      <alignment horizontal="center" vertical="center"/>
      <protection locked="0"/>
    </xf>
    <xf numFmtId="0" fontId="62" fillId="0" borderId="163" xfId="2" applyFont="1" applyBorder="1" applyAlignment="1">
      <alignment horizontal="center" vertical="center"/>
    </xf>
    <xf numFmtId="0" fontId="62" fillId="0" borderId="163" xfId="2" applyFont="1" applyBorder="1" applyAlignment="1">
      <alignment horizontal="left" vertical="center" wrapText="1"/>
    </xf>
    <xf numFmtId="0" fontId="62" fillId="0" borderId="0" xfId="4" applyFont="1" applyAlignment="1">
      <alignment horizontal="left" vertical="top" wrapText="1"/>
    </xf>
    <xf numFmtId="0" fontId="61" fillId="0" borderId="180" xfId="4" applyFont="1" applyBorder="1" applyAlignment="1">
      <alignment horizontal="center" vertical="center"/>
    </xf>
    <xf numFmtId="0" fontId="61" fillId="0" borderId="163" xfId="4" applyFont="1" applyBorder="1" applyAlignment="1">
      <alignment horizontal="left" vertical="center" indent="1"/>
    </xf>
    <xf numFmtId="0" fontId="61" fillId="0" borderId="168" xfId="4" applyFont="1" applyBorder="1" applyAlignment="1">
      <alignment horizontal="center" vertical="center"/>
    </xf>
    <xf numFmtId="176" fontId="61" fillId="0" borderId="169" xfId="4" applyNumberFormat="1" applyFont="1" applyBorder="1" applyAlignment="1">
      <alignment horizontal="right" vertical="center"/>
    </xf>
    <xf numFmtId="194" fontId="61" fillId="0" borderId="171" xfId="4" applyNumberFormat="1" applyFont="1" applyBorder="1" applyAlignment="1">
      <alignment horizontal="center" vertical="center"/>
    </xf>
    <xf numFmtId="0" fontId="61" fillId="0" borderId="172" xfId="4" applyFont="1" applyBorder="1" applyAlignment="1">
      <alignment horizontal="center" vertical="center"/>
    </xf>
    <xf numFmtId="176" fontId="61" fillId="0" borderId="173" xfId="4" applyNumberFormat="1" applyFont="1" applyBorder="1" applyAlignment="1" applyProtection="1">
      <alignment horizontal="right" vertical="center"/>
      <protection locked="0"/>
    </xf>
    <xf numFmtId="194" fontId="61" fillId="0" borderId="175" xfId="4" applyNumberFormat="1" applyFont="1" applyBorder="1" applyAlignment="1">
      <alignment horizontal="center" vertical="center"/>
    </xf>
    <xf numFmtId="0" fontId="61" fillId="0" borderId="163" xfId="4" applyFont="1" applyBorder="1" applyAlignment="1">
      <alignment horizontal="center" vertical="center" shrinkToFit="1"/>
    </xf>
    <xf numFmtId="0" fontId="61" fillId="0" borderId="162" xfId="4" applyFont="1" applyBorder="1" applyAlignment="1" applyProtection="1">
      <alignment horizontal="center" vertical="center"/>
      <protection locked="0"/>
    </xf>
    <xf numFmtId="0" fontId="61" fillId="0" borderId="176" xfId="4" applyFont="1" applyBorder="1" applyAlignment="1">
      <alignment horizontal="center" vertical="center"/>
    </xf>
    <xf numFmtId="0" fontId="61" fillId="0" borderId="163" xfId="4" applyFont="1" applyBorder="1" applyAlignment="1">
      <alignment horizontal="center" vertical="center"/>
    </xf>
    <xf numFmtId="38" fontId="61" fillId="0" borderId="163" xfId="17" applyFont="1" applyFill="1" applyBorder="1" applyAlignment="1" applyProtection="1">
      <alignment horizontal="center" vertical="center"/>
    </xf>
    <xf numFmtId="0" fontId="61" fillId="0" borderId="168" xfId="4" applyFont="1" applyBorder="1" applyAlignment="1">
      <alignment horizontal="left" vertical="center" indent="1"/>
    </xf>
    <xf numFmtId="176" fontId="61" fillId="0" borderId="173" xfId="4" applyNumberFormat="1" applyFont="1" applyBorder="1" applyAlignment="1">
      <alignment horizontal="right" vertical="center"/>
    </xf>
    <xf numFmtId="0" fontId="62" fillId="0" borderId="162" xfId="2" applyFont="1" applyBorder="1" applyAlignment="1">
      <alignment horizontal="center" vertical="center" wrapText="1"/>
    </xf>
    <xf numFmtId="0" fontId="61" fillId="0" borderId="163" xfId="2" applyFont="1" applyBorder="1" applyAlignment="1" applyProtection="1">
      <alignment horizontal="center" vertical="center"/>
      <protection locked="0"/>
    </xf>
    <xf numFmtId="0" fontId="61" fillId="0" borderId="164" xfId="4" applyFont="1" applyBorder="1" applyAlignment="1">
      <alignment horizontal="center" vertical="center"/>
    </xf>
    <xf numFmtId="176" fontId="61" fillId="0" borderId="162" xfId="4" applyNumberFormat="1" applyFont="1" applyBorder="1" applyAlignment="1" applyProtection="1">
      <alignment horizontal="right" vertical="center"/>
      <protection locked="0"/>
    </xf>
    <xf numFmtId="192" fontId="61" fillId="0" borderId="167" xfId="4" applyNumberFormat="1" applyFont="1" applyBorder="1" applyAlignment="1">
      <alignment horizontal="center" vertical="center"/>
    </xf>
    <xf numFmtId="0" fontId="61" fillId="0" borderId="162" xfId="2" applyFont="1" applyBorder="1" applyAlignment="1">
      <alignment horizontal="center" vertical="center"/>
    </xf>
    <xf numFmtId="0" fontId="60" fillId="0" borderId="163" xfId="2" applyFont="1" applyBorder="1" applyAlignment="1" applyProtection="1">
      <alignment horizontal="left" vertical="center" wrapText="1"/>
      <protection locked="0"/>
    </xf>
    <xf numFmtId="0" fontId="61" fillId="0" borderId="163" xfId="2" applyFont="1" applyBorder="1" applyAlignment="1">
      <alignment horizontal="center" vertical="center" shrinkToFit="1"/>
    </xf>
    <xf numFmtId="0" fontId="62" fillId="0" borderId="163" xfId="2" applyFont="1" applyBorder="1" applyAlignment="1" applyProtection="1">
      <alignment horizontal="center" vertical="center"/>
      <protection locked="0"/>
    </xf>
    <xf numFmtId="0" fontId="62" fillId="0" borderId="0" xfId="4" applyFont="1">
      <alignment vertical="center"/>
    </xf>
    <xf numFmtId="0" fontId="61" fillId="0" borderId="0" xfId="4" applyFont="1" applyAlignment="1">
      <alignment horizontal="right" vertical="center"/>
    </xf>
    <xf numFmtId="0" fontId="104" fillId="0" borderId="0" xfId="4" applyFont="1" applyAlignment="1">
      <alignment horizontal="center" vertical="center"/>
    </xf>
    <xf numFmtId="0" fontId="33" fillId="0" borderId="0" xfId="4" applyFont="1" applyAlignment="1">
      <alignment horizontal="right" vertical="center"/>
    </xf>
    <xf numFmtId="0" fontId="65" fillId="0" borderId="0" xfId="4" applyFont="1" applyAlignment="1">
      <alignment horizontal="center" vertical="center"/>
    </xf>
    <xf numFmtId="0" fontId="33" fillId="0" borderId="162" xfId="2" applyFont="1" applyBorder="1" applyAlignment="1">
      <alignment horizontal="center" vertical="center"/>
    </xf>
    <xf numFmtId="0" fontId="33" fillId="0" borderId="163" xfId="2" applyFont="1" applyBorder="1" applyAlignment="1" applyProtection="1">
      <alignment horizontal="center" vertical="center"/>
      <protection locked="0"/>
    </xf>
    <xf numFmtId="0" fontId="72" fillId="0" borderId="163" xfId="2" applyFont="1" applyBorder="1" applyAlignment="1" applyProtection="1">
      <alignment horizontal="left" vertical="center" wrapText="1"/>
      <protection locked="0"/>
    </xf>
    <xf numFmtId="0" fontId="33" fillId="0" borderId="163" xfId="2" applyFont="1" applyBorder="1" applyAlignment="1">
      <alignment horizontal="center" vertical="center" shrinkToFit="1"/>
    </xf>
    <xf numFmtId="0" fontId="32" fillId="0" borderId="163" xfId="2" applyFont="1" applyBorder="1" applyAlignment="1" applyProtection="1">
      <alignment horizontal="center" vertical="center"/>
      <protection locked="0"/>
    </xf>
    <xf numFmtId="0" fontId="32" fillId="0" borderId="162" xfId="2" applyFont="1" applyBorder="1" applyAlignment="1">
      <alignment horizontal="center" vertical="center" wrapText="1"/>
    </xf>
    <xf numFmtId="0" fontId="33" fillId="0" borderId="181" xfId="4" applyFont="1" applyBorder="1" applyAlignment="1">
      <alignment horizontal="left" vertical="center" indent="1"/>
    </xf>
    <xf numFmtId="0" fontId="33" fillId="0" borderId="182" xfId="4" applyFont="1" applyBorder="1" applyAlignment="1">
      <alignment horizontal="left" vertical="center" indent="1"/>
    </xf>
    <xf numFmtId="0" fontId="33" fillId="0" borderId="183" xfId="4" applyFont="1" applyBorder="1" applyAlignment="1">
      <alignment horizontal="left" vertical="center" indent="1"/>
    </xf>
    <xf numFmtId="0" fontId="33" fillId="0" borderId="184" xfId="4" applyFont="1" applyBorder="1" applyAlignment="1">
      <alignment horizontal="center" vertical="center"/>
    </xf>
    <xf numFmtId="0" fontId="33" fillId="0" borderId="164" xfId="4" applyFont="1" applyBorder="1" applyAlignment="1">
      <alignment horizontal="center" vertical="center"/>
    </xf>
    <xf numFmtId="176" fontId="33" fillId="0" borderId="162" xfId="4" applyNumberFormat="1" applyFont="1" applyBorder="1" applyAlignment="1" applyProtection="1">
      <alignment horizontal="right" vertical="center"/>
      <protection locked="0"/>
    </xf>
    <xf numFmtId="192" fontId="33" fillId="0" borderId="167" xfId="4" applyNumberFormat="1" applyFont="1" applyBorder="1" applyAlignment="1">
      <alignment horizontal="center" vertical="center"/>
    </xf>
    <xf numFmtId="192" fontId="33" fillId="0" borderId="185" xfId="4" applyNumberFormat="1" applyFont="1" applyBorder="1" applyAlignment="1">
      <alignment horizontal="center" vertical="center"/>
    </xf>
    <xf numFmtId="0" fontId="33" fillId="0" borderId="196" xfId="4" applyFont="1" applyBorder="1" applyAlignment="1">
      <alignment horizontal="center" vertical="center"/>
    </xf>
    <xf numFmtId="0" fontId="33" fillId="0" borderId="168" xfId="4" applyFont="1" applyBorder="1" applyAlignment="1">
      <alignment horizontal="center" vertical="center"/>
    </xf>
    <xf numFmtId="176" fontId="33" fillId="0" borderId="169" xfId="4" applyNumberFormat="1" applyFont="1" applyBorder="1" applyAlignment="1">
      <alignment horizontal="right" vertical="center"/>
    </xf>
    <xf numFmtId="194" fontId="33" fillId="0" borderId="171" xfId="4" applyNumberFormat="1" applyFont="1" applyBorder="1" applyAlignment="1">
      <alignment horizontal="center" vertical="center"/>
    </xf>
    <xf numFmtId="194" fontId="33" fillId="0" borderId="186" xfId="4" applyNumberFormat="1" applyFont="1" applyBorder="1" applyAlignment="1">
      <alignment horizontal="center" vertical="center"/>
    </xf>
    <xf numFmtId="0" fontId="33" fillId="0" borderId="168" xfId="4" applyFont="1" applyBorder="1" applyAlignment="1">
      <alignment horizontal="left" vertical="center" indent="1"/>
    </xf>
    <xf numFmtId="0" fontId="33" fillId="0" borderId="187" xfId="4" applyFont="1" applyBorder="1" applyAlignment="1">
      <alignment horizontal="center" vertical="center"/>
    </xf>
    <xf numFmtId="0" fontId="33" fillId="0" borderId="172" xfId="4" applyFont="1" applyBorder="1" applyAlignment="1">
      <alignment horizontal="center" vertical="center"/>
    </xf>
    <xf numFmtId="176" fontId="33" fillId="0" borderId="173" xfId="4" applyNumberFormat="1" applyFont="1" applyBorder="1" applyAlignment="1">
      <alignment horizontal="right" vertical="center"/>
    </xf>
    <xf numFmtId="194" fontId="33" fillId="0" borderId="175" xfId="4" applyNumberFormat="1" applyFont="1" applyBorder="1" applyAlignment="1">
      <alignment horizontal="center" vertical="center"/>
    </xf>
    <xf numFmtId="194" fontId="33" fillId="0" borderId="188" xfId="4" applyNumberFormat="1" applyFont="1" applyBorder="1" applyAlignment="1">
      <alignment horizontal="center" vertical="center"/>
    </xf>
    <xf numFmtId="0" fontId="33" fillId="0" borderId="189" xfId="4" applyFont="1" applyBorder="1" applyAlignment="1">
      <alignment horizontal="left" vertical="center" shrinkToFit="1"/>
    </xf>
    <xf numFmtId="0" fontId="33" fillId="0" borderId="165" xfId="4" applyFont="1" applyBorder="1" applyAlignment="1">
      <alignment horizontal="left" vertical="center" shrinkToFit="1"/>
    </xf>
    <xf numFmtId="0" fontId="33" fillId="0" borderId="176" xfId="4" applyFont="1" applyBorder="1" applyAlignment="1">
      <alignment horizontal="left" vertical="center" shrinkToFit="1"/>
    </xf>
    <xf numFmtId="38" fontId="33" fillId="11" borderId="163" xfId="17" applyFont="1" applyFill="1" applyBorder="1" applyAlignment="1" applyProtection="1">
      <alignment horizontal="center" vertical="center"/>
    </xf>
    <xf numFmtId="38" fontId="33" fillId="11" borderId="190" xfId="17" applyFont="1" applyFill="1" applyBorder="1" applyAlignment="1" applyProtection="1">
      <alignment horizontal="center" vertical="center"/>
    </xf>
    <xf numFmtId="0" fontId="33" fillId="0" borderId="191" xfId="4" applyFont="1" applyBorder="1" applyAlignment="1">
      <alignment horizontal="left" vertical="center" shrinkToFit="1"/>
    </xf>
    <xf numFmtId="0" fontId="33" fillId="0" borderId="192" xfId="4" applyFont="1" applyBorder="1" applyAlignment="1">
      <alignment horizontal="left" vertical="center" shrinkToFit="1"/>
    </xf>
    <xf numFmtId="0" fontId="33" fillId="0" borderId="193" xfId="4" applyFont="1" applyBorder="1" applyAlignment="1">
      <alignment horizontal="left" vertical="center" shrinkToFit="1"/>
    </xf>
    <xf numFmtId="38" fontId="33" fillId="11" borderId="194" xfId="17" applyFont="1" applyFill="1" applyBorder="1" applyAlignment="1" applyProtection="1">
      <alignment horizontal="center" vertical="center"/>
    </xf>
    <xf numFmtId="38" fontId="33" fillId="11" borderId="195" xfId="17" applyFont="1" applyFill="1" applyBorder="1" applyAlignment="1" applyProtection="1">
      <alignment horizontal="center" vertical="center"/>
    </xf>
    <xf numFmtId="0" fontId="33" fillId="0" borderId="197" xfId="4" applyFont="1" applyBorder="1" applyAlignment="1">
      <alignment horizontal="center" vertical="center"/>
    </xf>
    <xf numFmtId="0" fontId="33" fillId="0" borderId="198" xfId="4" applyFont="1" applyBorder="1" applyAlignment="1">
      <alignment horizontal="center" vertical="center"/>
    </xf>
    <xf numFmtId="176" fontId="33" fillId="11" borderId="199" xfId="4" applyNumberFormat="1" applyFont="1" applyFill="1" applyBorder="1" applyAlignment="1" applyProtection="1">
      <alignment horizontal="right" vertical="center"/>
      <protection locked="0"/>
    </xf>
    <xf numFmtId="194" fontId="33" fillId="0" borderId="202" xfId="4" applyNumberFormat="1" applyFont="1" applyBorder="1" applyAlignment="1">
      <alignment horizontal="center" vertical="center"/>
    </xf>
    <xf numFmtId="194" fontId="33" fillId="0" borderId="203" xfId="4" applyNumberFormat="1" applyFont="1" applyBorder="1" applyAlignment="1">
      <alignment horizontal="center" vertical="center"/>
    </xf>
    <xf numFmtId="0" fontId="33" fillId="0" borderId="51" xfId="4" applyFont="1" applyBorder="1" applyAlignment="1">
      <alignment horizontal="center" vertical="center"/>
    </xf>
    <xf numFmtId="0" fontId="33" fillId="0" borderId="28" xfId="4" applyFont="1" applyBorder="1" applyAlignment="1">
      <alignment horizontal="center" vertical="center"/>
    </xf>
    <xf numFmtId="0" fontId="33" fillId="0" borderId="204" xfId="4" applyFont="1" applyBorder="1" applyAlignment="1">
      <alignment horizontal="center" vertical="center"/>
    </xf>
    <xf numFmtId="0" fontId="33" fillId="0" borderId="76" xfId="4" applyFont="1" applyBorder="1" applyAlignment="1">
      <alignment horizontal="center" vertical="center"/>
    </xf>
    <xf numFmtId="0" fontId="33" fillId="0" borderId="0" xfId="4" applyFont="1" applyAlignment="1">
      <alignment horizontal="center" vertical="center"/>
    </xf>
    <xf numFmtId="0" fontId="33" fillId="0" borderId="205" xfId="4" applyFont="1" applyBorder="1" applyAlignment="1">
      <alignment horizontal="center" vertical="center"/>
    </xf>
    <xf numFmtId="0" fontId="33" fillId="0" borderId="206" xfId="4" applyFont="1" applyBorder="1" applyAlignment="1">
      <alignment horizontal="center" vertical="center"/>
    </xf>
    <xf numFmtId="0" fontId="33" fillId="0" borderId="207" xfId="4" applyFont="1" applyBorder="1" applyAlignment="1">
      <alignment horizontal="center" vertical="center"/>
    </xf>
    <xf numFmtId="0" fontId="35" fillId="0" borderId="34" xfId="4" applyFont="1" applyBorder="1" applyAlignment="1">
      <alignment horizontal="center" vertical="center" wrapText="1"/>
    </xf>
    <xf numFmtId="0" fontId="35" fillId="0" borderId="170" xfId="4" applyFont="1" applyBorder="1" applyAlignment="1">
      <alignment horizontal="center" vertical="center" wrapText="1"/>
    </xf>
    <xf numFmtId="0" fontId="35" fillId="0" borderId="208" xfId="4" applyFont="1" applyBorder="1" applyAlignment="1">
      <alignment horizontal="center" vertical="center" wrapText="1"/>
    </xf>
    <xf numFmtId="0" fontId="33" fillId="0" borderId="16" xfId="4" applyFont="1" applyBorder="1" applyAlignment="1" applyProtection="1">
      <alignment horizontal="center" vertical="center"/>
      <protection locked="0"/>
    </xf>
    <xf numFmtId="0" fontId="33" fillId="0" borderId="17" xfId="4" applyFont="1" applyBorder="1" applyAlignment="1" applyProtection="1">
      <alignment horizontal="center" vertical="center"/>
      <protection locked="0"/>
    </xf>
    <xf numFmtId="0" fontId="32" fillId="0" borderId="163" xfId="2" applyFont="1" applyBorder="1" applyAlignment="1">
      <alignment horizontal="center" vertical="center"/>
    </xf>
    <xf numFmtId="0" fontId="32" fillId="0" borderId="163" xfId="2" applyFont="1" applyBorder="1" applyAlignment="1">
      <alignment horizontal="left" vertical="center" wrapText="1"/>
    </xf>
    <xf numFmtId="0" fontId="32" fillId="0" borderId="0" xfId="4" applyFont="1" applyAlignment="1">
      <alignment horizontal="left" vertical="center" wrapText="1"/>
    </xf>
    <xf numFmtId="0" fontId="33" fillId="0" borderId="84" xfId="4" applyFont="1" applyBorder="1" applyAlignment="1" applyProtection="1">
      <alignment horizontal="center" vertical="center"/>
      <protection locked="0"/>
    </xf>
    <xf numFmtId="0" fontId="33" fillId="0" borderId="114" xfId="4" applyFont="1" applyBorder="1" applyAlignment="1" applyProtection="1">
      <alignment horizontal="center" vertical="center"/>
      <protection locked="0"/>
    </xf>
    <xf numFmtId="0" fontId="32" fillId="0" borderId="31" xfId="2" applyFont="1" applyBorder="1" applyAlignment="1">
      <alignment horizontal="left" vertical="center" wrapText="1"/>
    </xf>
    <xf numFmtId="0" fontId="32" fillId="0" borderId="32" xfId="2" applyFont="1" applyBorder="1" applyAlignment="1">
      <alignment horizontal="left" vertical="center" wrapText="1"/>
    </xf>
    <xf numFmtId="0" fontId="64" fillId="0" borderId="0" xfId="2" applyFont="1" applyAlignment="1">
      <alignment horizontal="center" vertical="center"/>
    </xf>
    <xf numFmtId="0" fontId="64" fillId="0" borderId="30" xfId="2" applyFont="1" applyBorder="1" applyAlignment="1">
      <alignment horizontal="center" vertical="center"/>
    </xf>
    <xf numFmtId="0" fontId="64" fillId="0" borderId="31" xfId="2" applyFont="1" applyBorder="1" applyAlignment="1">
      <alignment horizontal="center" vertical="center"/>
    </xf>
    <xf numFmtId="0" fontId="64" fillId="0" borderId="32" xfId="2" applyFont="1" applyBorder="1" applyAlignment="1">
      <alignment horizontal="center" vertical="center"/>
    </xf>
    <xf numFmtId="0" fontId="32" fillId="0" borderId="7" xfId="2" applyFont="1" applyBorder="1" applyAlignment="1">
      <alignment horizontal="center" vertical="center"/>
    </xf>
    <xf numFmtId="0" fontId="32" fillId="0" borderId="8" xfId="2" applyFont="1" applyBorder="1" applyAlignment="1">
      <alignment horizontal="center" vertical="center"/>
    </xf>
    <xf numFmtId="0" fontId="32" fillId="0" borderId="0" xfId="2" applyFont="1" applyAlignment="1">
      <alignment horizontal="left" vertical="center"/>
    </xf>
    <xf numFmtId="0" fontId="32" fillId="0" borderId="34" xfId="2" applyFont="1" applyBorder="1" applyAlignment="1">
      <alignment horizontal="left" vertical="center" wrapText="1" indent="1"/>
    </xf>
    <xf numFmtId="0" fontId="32" fillId="0" borderId="60" xfId="2" applyFont="1" applyBorder="1" applyAlignment="1">
      <alignment horizontal="left" vertical="center" indent="1"/>
    </xf>
    <xf numFmtId="0" fontId="32" fillId="0" borderId="216" xfId="2" applyFont="1" applyBorder="1" applyAlignment="1">
      <alignment horizontal="left" vertical="center" wrapText="1"/>
    </xf>
    <xf numFmtId="0" fontId="32" fillId="0" borderId="60" xfId="2" applyFont="1" applyBorder="1" applyAlignment="1">
      <alignment horizontal="left" vertical="center" wrapText="1"/>
    </xf>
    <xf numFmtId="0" fontId="32" fillId="0" borderId="31" xfId="4" applyFont="1" applyBorder="1" applyAlignment="1">
      <alignment horizontal="center" vertical="center"/>
    </xf>
    <xf numFmtId="0" fontId="32" fillId="0" borderId="222" xfId="4" applyFont="1" applyBorder="1" applyAlignment="1">
      <alignment horizontal="center" vertical="center"/>
    </xf>
    <xf numFmtId="0" fontId="32" fillId="0" borderId="217" xfId="4" applyFont="1" applyBorder="1" applyAlignment="1">
      <alignment vertical="center" textRotation="255"/>
    </xf>
    <xf numFmtId="0" fontId="32" fillId="0" borderId="36" xfId="4" applyFont="1" applyBorder="1" applyAlignment="1">
      <alignment vertical="center" textRotation="255"/>
    </xf>
    <xf numFmtId="0" fontId="32" fillId="0" borderId="14" xfId="4" applyFont="1" applyBorder="1" applyAlignment="1">
      <alignment vertical="center" textRotation="255"/>
    </xf>
    <xf numFmtId="0" fontId="32" fillId="0" borderId="13" xfId="4" applyFont="1" applyBorder="1" applyAlignment="1">
      <alignment vertical="center" textRotation="255"/>
    </xf>
    <xf numFmtId="0" fontId="32" fillId="0" borderId="223" xfId="4" applyFont="1" applyBorder="1" applyAlignment="1">
      <alignment horizontal="center" vertical="center"/>
    </xf>
    <xf numFmtId="0" fontId="32" fillId="0" borderId="224" xfId="4" applyFont="1" applyBorder="1" applyAlignment="1">
      <alignment horizontal="center" vertical="center"/>
    </xf>
    <xf numFmtId="0" fontId="32" fillId="0" borderId="226" xfId="4" applyFont="1" applyBorder="1" applyAlignment="1">
      <alignment horizontal="center" vertical="center"/>
    </xf>
    <xf numFmtId="0" fontId="32" fillId="0" borderId="227" xfId="4" applyFont="1" applyBorder="1" applyAlignment="1">
      <alignment horizontal="center" vertical="center"/>
    </xf>
    <xf numFmtId="0" fontId="32" fillId="0" borderId="30" xfId="4" applyFont="1" applyBorder="1" applyAlignment="1">
      <alignment horizontal="left" vertical="center"/>
    </xf>
    <xf numFmtId="0" fontId="32" fillId="0" borderId="31" xfId="4" applyFont="1" applyBorder="1" applyAlignment="1">
      <alignment horizontal="left" vertical="center"/>
    </xf>
    <xf numFmtId="0" fontId="32" fillId="0" borderId="32" xfId="4" applyFont="1" applyBorder="1" applyAlignment="1">
      <alignment horizontal="left" vertical="center"/>
    </xf>
    <xf numFmtId="0" fontId="32" fillId="0" borderId="30" xfId="4" applyFont="1" applyBorder="1" applyAlignment="1">
      <alignment horizontal="center" vertical="center"/>
    </xf>
    <xf numFmtId="0" fontId="32" fillId="0" borderId="32" xfId="4" applyFont="1" applyBorder="1" applyAlignment="1">
      <alignment horizontal="center" vertical="center"/>
    </xf>
    <xf numFmtId="0" fontId="32" fillId="0" borderId="16" xfId="4" applyFont="1" applyBorder="1" applyAlignment="1">
      <alignment horizontal="left" vertical="center"/>
    </xf>
    <xf numFmtId="0" fontId="32" fillId="0" borderId="224" xfId="4" applyFont="1" applyBorder="1" applyAlignment="1">
      <alignment horizontal="left" vertical="center"/>
    </xf>
    <xf numFmtId="0" fontId="32" fillId="0" borderId="225" xfId="4" applyFont="1" applyBorder="1" applyAlignment="1">
      <alignment horizontal="left" vertical="center"/>
    </xf>
    <xf numFmtId="0" fontId="32" fillId="0" borderId="227" xfId="4" applyFont="1" applyBorder="1" applyAlignment="1">
      <alignment horizontal="left" vertical="center"/>
    </xf>
    <xf numFmtId="0" fontId="32" fillId="0" borderId="228" xfId="4" applyFont="1" applyBorder="1" applyAlignment="1">
      <alignment horizontal="left" vertical="center"/>
    </xf>
    <xf numFmtId="0" fontId="32" fillId="0" borderId="226" xfId="4" applyFont="1" applyBorder="1" applyAlignment="1">
      <alignment horizontal="center" vertical="center" wrapText="1"/>
    </xf>
    <xf numFmtId="0" fontId="32" fillId="0" borderId="227" xfId="4" applyFont="1" applyBorder="1" applyAlignment="1">
      <alignment horizontal="center" vertical="center" wrapText="1"/>
    </xf>
    <xf numFmtId="0" fontId="32" fillId="0" borderId="229" xfId="4" applyFont="1" applyBorder="1" applyAlignment="1">
      <alignment horizontal="center" vertical="center" wrapText="1"/>
    </xf>
    <xf numFmtId="0" fontId="32" fillId="0" borderId="230" xfId="4" applyFont="1" applyBorder="1" applyAlignment="1">
      <alignment horizontal="center" vertical="center" wrapText="1"/>
    </xf>
    <xf numFmtId="0" fontId="32" fillId="0" borderId="227" xfId="4" applyFont="1" applyBorder="1" applyAlignment="1">
      <alignment horizontal="left" vertical="center" wrapText="1"/>
    </xf>
    <xf numFmtId="0" fontId="32" fillId="0" borderId="228" xfId="4" applyFont="1" applyBorder="1" applyAlignment="1">
      <alignment horizontal="left" vertical="center" wrapText="1"/>
    </xf>
    <xf numFmtId="0" fontId="32" fillId="0" borderId="230" xfId="4" applyFont="1" applyBorder="1" applyAlignment="1">
      <alignment horizontal="left" vertical="center" wrapText="1"/>
    </xf>
    <xf numFmtId="0" fontId="32" fillId="0" borderId="231" xfId="4" applyFont="1" applyBorder="1" applyAlignment="1">
      <alignment horizontal="left" vertical="center" wrapText="1"/>
    </xf>
    <xf numFmtId="0" fontId="32" fillId="0" borderId="7" xfId="4" applyFont="1" applyBorder="1" applyAlignment="1">
      <alignment horizontal="left" vertical="top" wrapText="1"/>
    </xf>
    <xf numFmtId="0" fontId="32" fillId="0" borderId="0" xfId="4" applyFont="1" applyAlignment="1">
      <alignment horizontal="left" vertical="top" wrapText="1"/>
    </xf>
    <xf numFmtId="49" fontId="32" fillId="0" borderId="31" xfId="4" applyNumberFormat="1" applyFont="1" applyBorder="1" applyAlignment="1">
      <alignment horizontal="center" vertical="center"/>
    </xf>
    <xf numFmtId="0" fontId="32" fillId="0" borderId="7" xfId="4" applyFont="1" applyBorder="1" applyAlignment="1">
      <alignment horizontal="center" vertical="center"/>
    </xf>
    <xf numFmtId="49" fontId="32" fillId="0" borderId="7" xfId="4" applyNumberFormat="1" applyFont="1" applyBorder="1" applyAlignment="1">
      <alignment horizontal="center" vertical="center"/>
    </xf>
    <xf numFmtId="0" fontId="32" fillId="0" borderId="221" xfId="4" applyFont="1" applyBorder="1" applyAlignment="1">
      <alignment horizontal="center" vertical="center" wrapText="1"/>
    </xf>
    <xf numFmtId="0" fontId="32" fillId="0" borderId="7" xfId="4" applyFont="1" applyBorder="1" applyAlignment="1">
      <alignment horizontal="center" vertical="center" wrapText="1"/>
    </xf>
    <xf numFmtId="0" fontId="32" fillId="0" borderId="7" xfId="4" applyFont="1" applyBorder="1" applyAlignment="1">
      <alignment horizontal="left" vertical="center"/>
    </xf>
    <xf numFmtId="0" fontId="32" fillId="0" borderId="8" xfId="4" applyFont="1" applyBorder="1" applyAlignment="1">
      <alignment horizontal="left" vertical="center"/>
    </xf>
    <xf numFmtId="0" fontId="32" fillId="0" borderId="9" xfId="4" applyFont="1" applyBorder="1" applyAlignment="1">
      <alignment horizontal="center" vertical="distributed" textRotation="255" indent="4"/>
    </xf>
    <xf numFmtId="0" fontId="32" fillId="0" borderId="7" xfId="4" applyFont="1" applyBorder="1" applyAlignment="1">
      <alignment horizontal="center" vertical="distributed" textRotation="255" indent="4"/>
    </xf>
    <xf numFmtId="0" fontId="32" fillId="0" borderId="217" xfId="4" applyFont="1" applyBorder="1" applyAlignment="1">
      <alignment horizontal="center" vertical="distributed" textRotation="255" indent="4"/>
    </xf>
    <xf numFmtId="0" fontId="32" fillId="0" borderId="0" xfId="4" applyFont="1" applyAlignment="1">
      <alignment horizontal="center" vertical="distributed" textRotation="255" indent="4"/>
    </xf>
    <xf numFmtId="0" fontId="32" fillId="0" borderId="36" xfId="4" applyFont="1" applyBorder="1" applyAlignment="1">
      <alignment horizontal="center" vertical="distributed" textRotation="255" indent="4"/>
    </xf>
    <xf numFmtId="0" fontId="32" fillId="0" borderId="14" xfId="4" applyFont="1" applyBorder="1" applyAlignment="1">
      <alignment horizontal="center" vertical="distributed" textRotation="255" indent="4"/>
    </xf>
    <xf numFmtId="0" fontId="32" fillId="0" borderId="13" xfId="4" applyFont="1" applyBorder="1" applyAlignment="1">
      <alignment horizontal="center" vertical="distributed" textRotation="255" indent="4"/>
    </xf>
    <xf numFmtId="0" fontId="32" fillId="0" borderId="9" xfId="4" applyFont="1" applyBorder="1" applyAlignment="1">
      <alignment horizontal="center" vertical="center" wrapText="1"/>
    </xf>
    <xf numFmtId="0" fontId="32" fillId="0" borderId="8" xfId="4" applyFont="1" applyBorder="1" applyAlignment="1">
      <alignment horizontal="center" vertical="center" wrapText="1"/>
    </xf>
    <xf numFmtId="0" fontId="32" fillId="0" borderId="14" xfId="4" applyFont="1" applyBorder="1" applyAlignment="1">
      <alignment horizontal="center" vertical="center" wrapText="1"/>
    </xf>
    <xf numFmtId="0" fontId="32" fillId="0" borderId="12" xfId="4" applyFont="1" applyBorder="1" applyAlignment="1">
      <alignment horizontal="center" vertical="center" wrapText="1"/>
    </xf>
    <xf numFmtId="0" fontId="32" fillId="0" borderId="13" xfId="4" applyFont="1" applyBorder="1" applyAlignment="1">
      <alignment horizontal="center" vertical="center" wrapText="1"/>
    </xf>
    <xf numFmtId="0" fontId="32" fillId="0" borderId="220" xfId="4" applyFont="1" applyBorder="1" applyAlignment="1">
      <alignment horizontal="center" vertical="center" wrapText="1"/>
    </xf>
    <xf numFmtId="0" fontId="32" fillId="0" borderId="31" xfId="4" applyFont="1" applyBorder="1" applyAlignment="1">
      <alignment horizontal="center" vertical="center" wrapText="1"/>
    </xf>
    <xf numFmtId="0" fontId="32" fillId="0" borderId="30" xfId="4" applyFont="1" applyBorder="1" applyAlignment="1">
      <alignment horizontal="center" vertical="center" wrapText="1"/>
    </xf>
    <xf numFmtId="0" fontId="132" fillId="0" borderId="30" xfId="11" applyFont="1" applyBorder="1" applyAlignment="1">
      <alignment horizontal="left" vertical="center" wrapText="1"/>
    </xf>
    <xf numFmtId="0" fontId="132" fillId="0" borderId="31" xfId="11" applyFont="1" applyBorder="1" applyAlignment="1">
      <alignment horizontal="left" vertical="center"/>
    </xf>
    <xf numFmtId="0" fontId="132" fillId="0" borderId="32" xfId="11" applyFont="1" applyBorder="1" applyAlignment="1">
      <alignment horizontal="left" vertical="center"/>
    </xf>
    <xf numFmtId="0" fontId="55" fillId="0" borderId="0" xfId="11" applyFont="1" applyAlignment="1">
      <alignment horizontal="right" vertical="center"/>
    </xf>
    <xf numFmtId="0" fontId="64" fillId="0" borderId="30" xfId="11" applyFont="1" applyBorder="1" applyAlignment="1">
      <alignment horizontal="center" vertical="center"/>
    </xf>
    <xf numFmtId="0" fontId="64" fillId="0" borderId="31" xfId="11" applyFont="1" applyBorder="1" applyAlignment="1">
      <alignment horizontal="center" vertical="center"/>
    </xf>
    <xf numFmtId="0" fontId="64" fillId="0" borderId="32" xfId="11" applyFont="1" applyBorder="1" applyAlignment="1">
      <alignment horizontal="center" vertical="center"/>
    </xf>
    <xf numFmtId="0" fontId="55" fillId="0" borderId="7" xfId="11" applyFont="1" applyBorder="1" applyAlignment="1">
      <alignment horizontal="center" vertical="center"/>
    </xf>
    <xf numFmtId="0" fontId="55" fillId="0" borderId="8" xfId="11" applyFont="1" applyBorder="1" applyAlignment="1">
      <alignment horizontal="center" vertical="center"/>
    </xf>
    <xf numFmtId="0" fontId="55" fillId="0" borderId="30" xfId="11" applyFont="1" applyBorder="1" applyAlignment="1">
      <alignment horizontal="left" vertical="center" wrapText="1"/>
    </xf>
    <xf numFmtId="0" fontId="55" fillId="0" borderId="31" xfId="11" applyFont="1" applyBorder="1" applyAlignment="1">
      <alignment horizontal="left" vertical="center"/>
    </xf>
    <xf numFmtId="0" fontId="55" fillId="0" borderId="32" xfId="11" applyFont="1" applyBorder="1" applyAlignment="1">
      <alignment horizontal="left" vertical="center"/>
    </xf>
    <xf numFmtId="0" fontId="27" fillId="0" borderId="34" xfId="2" applyFont="1" applyBorder="1" applyAlignment="1">
      <alignment horizontal="left" vertical="center"/>
    </xf>
    <xf numFmtId="0" fontId="27" fillId="0" borderId="216" xfId="2" applyFont="1" applyBorder="1" applyAlignment="1">
      <alignment horizontal="left" vertical="center"/>
    </xf>
    <xf numFmtId="0" fontId="27" fillId="0" borderId="60" xfId="2" applyFont="1" applyBorder="1" applyAlignment="1">
      <alignment horizontal="left" vertical="center"/>
    </xf>
    <xf numFmtId="0" fontId="27" fillId="0" borderId="0" xfId="2" applyFont="1" applyAlignment="1">
      <alignment horizontal="left" vertical="center" wrapText="1"/>
    </xf>
    <xf numFmtId="0" fontId="27" fillId="0" borderId="34" xfId="2" applyFont="1" applyBorder="1" applyAlignment="1">
      <alignment horizontal="center" vertical="center"/>
    </xf>
    <xf numFmtId="0" fontId="27" fillId="0" borderId="216" xfId="2" applyFont="1" applyBorder="1" applyAlignment="1">
      <alignment horizontal="center" vertical="center"/>
    </xf>
    <xf numFmtId="0" fontId="27" fillId="0" borderId="60" xfId="2" applyFont="1" applyBorder="1" applyAlignment="1">
      <alignment horizontal="center" vertical="center"/>
    </xf>
    <xf numFmtId="0" fontId="27" fillId="12" borderId="16" xfId="2" applyFont="1" applyFill="1" applyBorder="1" applyAlignment="1">
      <alignment horizontal="center" vertical="center"/>
    </xf>
    <xf numFmtId="0" fontId="27" fillId="0" borderId="16" xfId="2" applyFont="1" applyBorder="1" applyAlignment="1">
      <alignment horizontal="center" vertical="center"/>
    </xf>
    <xf numFmtId="0" fontId="27" fillId="0" borderId="9" xfId="2" applyFont="1" applyBorder="1" applyAlignment="1">
      <alignment horizontal="left" vertical="center" wrapText="1"/>
    </xf>
    <xf numFmtId="0" fontId="27" fillId="0" borderId="8" xfId="2" applyFont="1" applyBorder="1" applyAlignment="1">
      <alignment horizontal="left" vertical="center" wrapText="1"/>
    </xf>
    <xf numFmtId="0" fontId="27" fillId="0" borderId="35" xfId="2" applyFont="1" applyBorder="1" applyAlignment="1">
      <alignment horizontal="left" vertical="center" wrapText="1"/>
    </xf>
    <xf numFmtId="0" fontId="27" fillId="0" borderId="36" xfId="2" applyFont="1" applyBorder="1" applyAlignment="1">
      <alignment horizontal="left" vertical="center" wrapText="1"/>
    </xf>
    <xf numFmtId="0" fontId="27" fillId="0" borderId="14" xfId="2" applyFont="1" applyBorder="1" applyAlignment="1">
      <alignment horizontal="left" vertical="center" wrapText="1"/>
    </xf>
    <xf numFmtId="0" fontId="27" fillId="0" borderId="13" xfId="2" applyFont="1" applyBorder="1" applyAlignment="1">
      <alignment horizontal="left" vertical="center" wrapText="1"/>
    </xf>
    <xf numFmtId="0" fontId="27" fillId="0" borderId="16" xfId="2" applyFont="1" applyBorder="1" applyAlignment="1">
      <alignment horizontal="left" vertical="center"/>
    </xf>
    <xf numFmtId="0" fontId="27" fillId="0" borderId="30" xfId="2" applyFont="1" applyBorder="1" applyAlignment="1">
      <alignment horizontal="left" vertical="center"/>
    </xf>
    <xf numFmtId="0" fontId="27" fillId="0" borderId="32" xfId="2" applyFont="1" applyBorder="1" applyAlignment="1">
      <alignment horizontal="left" vertical="center"/>
    </xf>
    <xf numFmtId="0" fontId="27" fillId="0" borderId="16" xfId="2" applyFont="1" applyBorder="1" applyAlignment="1">
      <alignment horizontal="left" vertical="center" wrapText="1"/>
    </xf>
    <xf numFmtId="0" fontId="27" fillId="0" borderId="30" xfId="2" applyFont="1" applyBorder="1" applyAlignment="1">
      <alignment horizontal="center" vertical="center" wrapText="1"/>
    </xf>
    <xf numFmtId="0" fontId="27" fillId="0" borderId="31" xfId="2" applyFont="1" applyBorder="1" applyAlignment="1">
      <alignment horizontal="center" vertical="center" wrapText="1"/>
    </xf>
    <xf numFmtId="0" fontId="69" fillId="0" borderId="0" xfId="2" applyFont="1" applyAlignment="1">
      <alignment horizontal="left" vertical="center" wrapText="1"/>
    </xf>
    <xf numFmtId="0" fontId="69" fillId="0" borderId="0" xfId="2" applyFont="1" applyAlignment="1">
      <alignment vertical="center" wrapText="1"/>
    </xf>
    <xf numFmtId="0" fontId="69" fillId="0" borderId="0" xfId="2" applyFont="1" applyAlignment="1">
      <alignment horizontal="left" vertical="center"/>
    </xf>
    <xf numFmtId="0" fontId="27" fillId="0" borderId="30" xfId="2" applyFont="1" applyBorder="1" applyAlignment="1">
      <alignment horizontal="left" vertical="center" wrapText="1"/>
    </xf>
    <xf numFmtId="0" fontId="27" fillId="0" borderId="32" xfId="2" applyFont="1" applyBorder="1" applyAlignment="1">
      <alignment horizontal="left" vertical="center" wrapText="1"/>
    </xf>
    <xf numFmtId="0" fontId="27" fillId="0" borderId="16" xfId="2" applyFont="1" applyBorder="1" applyAlignment="1">
      <alignment horizontal="center" vertical="center" wrapText="1"/>
    </xf>
    <xf numFmtId="0" fontId="27" fillId="0" borderId="60" xfId="2" applyFont="1" applyBorder="1" applyAlignment="1">
      <alignment horizontal="center" vertical="center" wrapText="1"/>
    </xf>
    <xf numFmtId="0" fontId="27" fillId="0" borderId="9" xfId="2" applyFont="1" applyBorder="1" applyAlignment="1">
      <alignment horizontal="center" vertical="center" wrapText="1"/>
    </xf>
    <xf numFmtId="0" fontId="27" fillId="0" borderId="35" xfId="2" applyFont="1" applyBorder="1" applyAlignment="1">
      <alignment horizontal="center" vertical="center" wrapText="1"/>
    </xf>
    <xf numFmtId="0" fontId="27" fillId="0" borderId="14" xfId="2" applyFont="1" applyBorder="1" applyAlignment="1">
      <alignment horizontal="center" vertical="center" wrapText="1"/>
    </xf>
    <xf numFmtId="0" fontId="27" fillId="0" borderId="31" xfId="2" applyFont="1" applyBorder="1" applyAlignment="1">
      <alignment horizontal="left" vertical="center" wrapText="1"/>
    </xf>
    <xf numFmtId="0" fontId="27" fillId="0" borderId="12" xfId="2" applyFont="1" applyBorder="1" applyAlignment="1">
      <alignment horizontal="left" vertical="center" wrapText="1"/>
    </xf>
    <xf numFmtId="0" fontId="70" fillId="0" borderId="16" xfId="16" applyFont="1" applyBorder="1" applyAlignment="1">
      <alignment horizontal="left" vertical="distributed" wrapText="1"/>
    </xf>
    <xf numFmtId="0" fontId="70" fillId="0" borderId="16" xfId="18" applyFont="1" applyBorder="1" applyAlignment="1">
      <alignment horizontal="center" vertical="center"/>
    </xf>
    <xf numFmtId="0" fontId="28" fillId="0" borderId="0" xfId="16" applyFont="1" applyAlignment="1">
      <alignment horizontal="center" vertical="center" wrapText="1"/>
    </xf>
    <xf numFmtId="0" fontId="70" fillId="0" borderId="16" xfId="16" applyFont="1" applyBorder="1" applyAlignment="1">
      <alignment horizontal="center" wrapText="1"/>
    </xf>
    <xf numFmtId="0" fontId="70" fillId="0" borderId="30" xfId="16" applyFont="1" applyBorder="1" applyAlignment="1">
      <alignment horizontal="center" vertical="center" wrapText="1"/>
    </xf>
    <xf numFmtId="0" fontId="70" fillId="0" borderId="32" xfId="16" applyFont="1" applyBorder="1" applyAlignment="1">
      <alignment horizontal="center" vertical="center" wrapText="1"/>
    </xf>
    <xf numFmtId="0" fontId="70" fillId="0" borderId="31" xfId="16" applyFont="1" applyBorder="1" applyAlignment="1">
      <alignment horizontal="center" vertical="center" wrapText="1"/>
    </xf>
    <xf numFmtId="0" fontId="70" fillId="0" borderId="30" xfId="16" quotePrefix="1" applyFont="1" applyBorder="1" applyAlignment="1">
      <alignment horizontal="center" vertical="center"/>
    </xf>
    <xf numFmtId="0" fontId="70" fillId="0" borderId="8" xfId="16" applyFont="1" applyBorder="1" applyAlignment="1">
      <alignment horizontal="left" vertical="center" wrapText="1"/>
    </xf>
    <xf numFmtId="0" fontId="70" fillId="0" borderId="9" xfId="16" quotePrefix="1" applyFont="1" applyBorder="1" applyAlignment="1">
      <alignment horizontal="center" vertical="center"/>
    </xf>
    <xf numFmtId="0" fontId="70" fillId="0" borderId="14" xfId="16" quotePrefix="1" applyFont="1" applyBorder="1" applyAlignment="1">
      <alignment horizontal="center" vertical="center"/>
    </xf>
    <xf numFmtId="0" fontId="70" fillId="0" borderId="30" xfId="16" applyFont="1" applyBorder="1" applyAlignment="1">
      <alignment horizontal="left" vertical="center" wrapText="1"/>
    </xf>
    <xf numFmtId="0" fontId="70" fillId="0" borderId="32" xfId="16" applyFont="1" applyBorder="1" applyAlignment="1">
      <alignment horizontal="left" vertical="center" wrapText="1"/>
    </xf>
    <xf numFmtId="0" fontId="70" fillId="0" borderId="0" xfId="16" applyFont="1" applyAlignment="1">
      <alignment horizontal="left" vertical="top" wrapText="1"/>
    </xf>
    <xf numFmtId="0" fontId="70" fillId="0" borderId="35" xfId="16" quotePrefix="1" applyFont="1" applyBorder="1" applyAlignment="1">
      <alignment horizontal="center" vertical="center"/>
    </xf>
    <xf numFmtId="0" fontId="70" fillId="0" borderId="14" xfId="16" applyFont="1" applyBorder="1" applyAlignment="1">
      <alignment horizontal="left" vertical="center" wrapText="1"/>
    </xf>
    <xf numFmtId="0" fontId="70" fillId="0" borderId="13" xfId="16" applyFont="1" applyBorder="1" applyAlignment="1">
      <alignment horizontal="left" vertical="center" wrapText="1"/>
    </xf>
    <xf numFmtId="0" fontId="70" fillId="0" borderId="16" xfId="16" quotePrefix="1" applyFont="1" applyBorder="1" applyAlignment="1">
      <alignment horizontal="center" vertical="center"/>
    </xf>
    <xf numFmtId="0" fontId="70" fillId="0" borderId="31" xfId="16" applyFont="1" applyBorder="1" applyAlignment="1">
      <alignment horizontal="left" vertical="center" wrapText="1"/>
    </xf>
    <xf numFmtId="0" fontId="70" fillId="0" borderId="16" xfId="16" applyFont="1" applyBorder="1" applyAlignment="1">
      <alignment horizontal="left" vertical="center" wrapText="1"/>
    </xf>
    <xf numFmtId="0" fontId="70" fillId="0" borderId="0" xfId="10" applyFont="1" applyAlignment="1">
      <alignment horizontal="left" vertical="top" wrapText="1"/>
    </xf>
    <xf numFmtId="0" fontId="55" fillId="0" borderId="30" xfId="5" applyFont="1" applyBorder="1" applyAlignment="1">
      <alignment horizontal="left" vertical="center" wrapText="1"/>
    </xf>
    <xf numFmtId="0" fontId="55" fillId="0" borderId="31" xfId="5" applyFont="1" applyBorder="1" applyAlignment="1">
      <alignment horizontal="left" vertical="center" wrapText="1"/>
    </xf>
    <xf numFmtId="0" fontId="55" fillId="0" borderId="32" xfId="5" applyFont="1" applyBorder="1" applyAlignment="1">
      <alignment horizontal="left" vertical="center" wrapText="1"/>
    </xf>
    <xf numFmtId="0" fontId="55" fillId="0" borderId="0" xfId="5" applyFont="1">
      <alignment vertical="center"/>
    </xf>
    <xf numFmtId="0" fontId="111" fillId="0" borderId="0" xfId="5" applyFont="1" applyAlignment="1">
      <alignment horizontal="center" vertical="center"/>
    </xf>
    <xf numFmtId="0" fontId="55" fillId="0" borderId="7" xfId="5" applyFont="1" applyBorder="1" applyAlignment="1">
      <alignment horizontal="center" vertical="center"/>
    </xf>
    <xf numFmtId="0" fontId="55" fillId="0" borderId="8" xfId="5" applyFont="1" applyBorder="1" applyAlignment="1">
      <alignment horizontal="center" vertical="center"/>
    </xf>
    <xf numFmtId="0" fontId="55" fillId="0" borderId="30" xfId="5" applyFont="1" applyBorder="1" applyAlignment="1">
      <alignment horizontal="center" vertical="center" wrapText="1"/>
    </xf>
    <xf numFmtId="0" fontId="55" fillId="0" borderId="31" xfId="5" applyFont="1" applyBorder="1" applyAlignment="1">
      <alignment horizontal="center" vertical="center"/>
    </xf>
    <xf numFmtId="0" fontId="55" fillId="0" borderId="32" xfId="5" applyFont="1" applyBorder="1" applyAlignment="1">
      <alignment horizontal="center" vertical="center"/>
    </xf>
    <xf numFmtId="0" fontId="27" fillId="0" borderId="78" xfId="5" applyFont="1" applyBorder="1" applyAlignment="1">
      <alignment horizontal="left" vertical="center"/>
    </xf>
    <xf numFmtId="0" fontId="27" fillId="0" borderId="51" xfId="5" applyFont="1" applyBorder="1" applyAlignment="1">
      <alignment horizontal="left" vertical="center"/>
    </xf>
    <xf numFmtId="0" fontId="66" fillId="0" borderId="28" xfId="5" applyFont="1" applyBorder="1" applyAlignment="1">
      <alignment horizontal="left" vertical="center"/>
    </xf>
    <xf numFmtId="0" fontId="66" fillId="0" borderId="27" xfId="5" applyFont="1" applyBorder="1" applyAlignment="1">
      <alignment horizontal="left" vertical="center"/>
    </xf>
    <xf numFmtId="0" fontId="66" fillId="0" borderId="6" xfId="5" applyFont="1" applyBorder="1" applyAlignment="1">
      <alignment horizontal="left" vertical="center"/>
    </xf>
    <xf numFmtId="0" fontId="66" fillId="0" borderId="7" xfId="5" applyFont="1" applyBorder="1" applyAlignment="1">
      <alignment horizontal="left" vertical="center"/>
    </xf>
    <xf numFmtId="0" fontId="66" fillId="0" borderId="8" xfId="5" applyFont="1" applyBorder="1" applyAlignment="1">
      <alignment horizontal="left" vertical="center"/>
    </xf>
    <xf numFmtId="0" fontId="66" fillId="0" borderId="9" xfId="5" applyFont="1" applyBorder="1" applyAlignment="1">
      <alignment horizontal="center" vertical="center"/>
    </xf>
    <xf numFmtId="0" fontId="66" fillId="0" borderId="10" xfId="5" applyFont="1" applyBorder="1">
      <alignment vertical="center"/>
    </xf>
    <xf numFmtId="0" fontId="27" fillId="0" borderId="1" xfId="4" applyFont="1" applyBorder="1" applyAlignment="1">
      <alignment horizontal="center" vertical="center"/>
    </xf>
    <xf numFmtId="0" fontId="27" fillId="0" borderId="2" xfId="4" applyFont="1" applyBorder="1" applyAlignment="1">
      <alignment horizontal="center" vertical="center"/>
    </xf>
    <xf numFmtId="0" fontId="27" fillId="0" borderId="3" xfId="4" applyFont="1" applyBorder="1" applyAlignment="1">
      <alignment horizontal="center" vertical="center"/>
    </xf>
    <xf numFmtId="0" fontId="66" fillId="0" borderId="4" xfId="4" applyFont="1" applyBorder="1" applyAlignment="1">
      <alignment horizontal="center" vertical="center"/>
    </xf>
    <xf numFmtId="0" fontId="66" fillId="0" borderId="5" xfId="4" applyFont="1" applyBorder="1" applyAlignment="1">
      <alignment horizontal="center" vertical="center"/>
    </xf>
    <xf numFmtId="0" fontId="68" fillId="0" borderId="17" xfId="4" applyFont="1" applyBorder="1" applyAlignment="1">
      <alignment horizontal="center" vertical="center" wrapText="1"/>
    </xf>
    <xf numFmtId="0" fontId="30" fillId="0" borderId="77" xfId="4" applyFont="1" applyBorder="1" applyAlignment="1">
      <alignment horizontal="center" vertical="center" shrinkToFit="1"/>
    </xf>
    <xf numFmtId="0" fontId="30" fillId="0" borderId="16" xfId="4" applyFont="1" applyBorder="1" applyAlignment="1">
      <alignment horizontal="center" vertical="center" shrinkToFit="1"/>
    </xf>
    <xf numFmtId="0" fontId="27" fillId="0" borderId="0" xfId="4" applyFont="1" applyAlignment="1">
      <alignment horizontal="left" vertical="center" wrapText="1"/>
    </xf>
    <xf numFmtId="0" fontId="27" fillId="0" borderId="14" xfId="5" applyFont="1" applyBorder="1" applyAlignment="1">
      <alignment horizontal="center" vertical="center" wrapText="1"/>
    </xf>
    <xf numFmtId="0" fontId="27" fillId="0" borderId="100" xfId="4" applyFont="1" applyBorder="1" applyAlignment="1">
      <alignment horizontal="center" vertical="center" shrinkToFit="1"/>
    </xf>
    <xf numFmtId="0" fontId="32" fillId="0" borderId="0" xfId="21" applyFont="1" applyAlignment="1">
      <alignment horizontal="left" vertical="center"/>
    </xf>
    <xf numFmtId="0" fontId="64" fillId="0" borderId="0" xfId="21" applyFont="1" applyAlignment="1">
      <alignment horizontal="center" vertical="center"/>
    </xf>
    <xf numFmtId="0" fontId="32" fillId="0" borderId="9" xfId="21" applyFont="1" applyBorder="1" applyAlignment="1">
      <alignment horizontal="center" vertical="center"/>
    </xf>
    <xf numFmtId="0" fontId="32" fillId="0" borderId="7" xfId="21" applyFont="1" applyBorder="1" applyAlignment="1">
      <alignment horizontal="center" vertical="center"/>
    </xf>
    <xf numFmtId="0" fontId="32" fillId="0" borderId="8" xfId="21" applyFont="1" applyBorder="1" applyAlignment="1">
      <alignment horizontal="center" vertical="center"/>
    </xf>
    <xf numFmtId="0" fontId="32" fillId="0" borderId="16" xfId="21" applyFont="1" applyBorder="1" applyAlignment="1">
      <alignment horizontal="center" vertical="center" wrapText="1"/>
    </xf>
  </cellXfs>
  <cellStyles count="23">
    <cellStyle name="パーセント" xfId="6" builtinId="5"/>
    <cellStyle name="ハイパーリンク 2" xfId="22" xr:uid="{DC505C3F-A36D-49A3-9F24-A81470A780E0}"/>
    <cellStyle name="桁区切り 2" xfId="17" xr:uid="{034B97B5-8F56-46FF-8FE0-B904AA3E24D9}"/>
    <cellStyle name="桁区切り 2 2" xfId="8" xr:uid="{92C40D3F-7B28-4AF8-9DFE-0C2BEE658350}"/>
    <cellStyle name="標準" xfId="0" builtinId="0"/>
    <cellStyle name="標準 2" xfId="5" xr:uid="{F53BBE6C-0692-4F86-943A-B1692BB4949D}"/>
    <cellStyle name="標準 2 2" xfId="11" xr:uid="{048E559E-0548-49B6-8F97-8A183BD07B54}"/>
    <cellStyle name="標準 2 2 2" xfId="10" xr:uid="{03B538A7-829E-4D6D-9F4A-96C76545C03F}"/>
    <cellStyle name="標準 2 2 3" xfId="14" xr:uid="{3FE2FC90-BD26-4E0A-BDC2-4A4F15E3D414}"/>
    <cellStyle name="標準 2 3" xfId="15" xr:uid="{DA01593D-02A5-4CEE-B738-80FFFAD0C8A0}"/>
    <cellStyle name="標準 2 4" xfId="7" xr:uid="{234CA3B1-226F-4C5B-89AB-DD11F2D0ACDB}"/>
    <cellStyle name="標準 3" xfId="2" xr:uid="{183F75A1-85A1-43A3-8780-806D884ADE45}"/>
    <cellStyle name="標準 4" xfId="12" xr:uid="{20B80127-3E00-41CD-A191-755244F0E882}"/>
    <cellStyle name="標準 4 2" xfId="13" xr:uid="{330F899E-C78B-4CFA-819B-11729C1C5B80}"/>
    <cellStyle name="標準_【様式例】新規加算の体制届出書" xfId="18" xr:uid="{31F2FA28-DEA8-49FD-BB80-62C049380FA8}"/>
    <cellStyle name="標準_③-２加算様式（就労）" xfId="4" xr:uid="{89F6AE52-48E0-45D6-9AAF-1B2AFC036FC6}"/>
    <cellStyle name="標準_③-２加算様式（就労）_体制等届出書(抜粋）" xfId="1" xr:uid="{7A089ECC-8C96-43B9-B4D3-667B90CFDF19}"/>
    <cellStyle name="標準_総括表を変更しました（６／２３）" xfId="3" xr:uid="{2702E7A0-CF45-46F8-AA11-323E57B3C549}"/>
    <cellStyle name="標準_短期入所介護給付費請求書" xfId="20" xr:uid="{41549C23-F59F-4363-ADBF-DDFF0C936E62}"/>
    <cellStyle name="標準_添付書類（2　以前からの体制など届出書）4.2" xfId="19" xr:uid="{A37D370E-DFD3-43A4-B2D4-EED91AD0B9DD}"/>
    <cellStyle name="標準_特定事業所加算届出様式" xfId="16" xr:uid="{BAB1C411-7024-46F7-B152-B8D46EA0AD9F}"/>
    <cellStyle name="標準_別紙１・添付様式（障害児施設）" xfId="21" xr:uid="{8F9F378D-2AFE-4A40-8B58-E8A5EE60DACC}"/>
    <cellStyle name="標準_報酬コード表" xfId="9" xr:uid="{4BA05A07-F569-4475-9AAA-AE981EE6E736}"/>
  </cellStyles>
  <dxfs count="17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25710</xdr:colOff>
      <xdr:row>1</xdr:row>
      <xdr:rowOff>39515</xdr:rowOff>
    </xdr:from>
    <xdr:to>
      <xdr:col>2</xdr:col>
      <xdr:colOff>689561</xdr:colOff>
      <xdr:row>2</xdr:row>
      <xdr:rowOff>215855</xdr:rowOff>
    </xdr:to>
    <xdr:sp macro="" textlink="">
      <xdr:nvSpPr>
        <xdr:cNvPr id="2" name="Rectangle 1">
          <a:extLst>
            <a:ext uri="{FF2B5EF4-FFF2-40B4-BE49-F238E27FC236}">
              <a16:creationId xmlns:a16="http://schemas.microsoft.com/office/drawing/2014/main" id="{4E19C030-5A78-4FA9-AD8B-2B24864D837F}"/>
            </a:ext>
          </a:extLst>
        </xdr:cNvPr>
        <xdr:cNvSpPr>
          <a:spLocks noChangeArrowheads="1"/>
        </xdr:cNvSpPr>
      </xdr:nvSpPr>
      <xdr:spPr bwMode="auto">
        <a:xfrm>
          <a:off x="25710" y="21096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A4B0BB20-970B-46E7-AEB1-28AA8ED0A4D4}"/>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A1BBEE7E-6E8E-4794-BB8A-10CFF2A3F0B4}"/>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30E817EB-8FB4-410D-A311-26D693733515}"/>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25710</xdr:colOff>
      <xdr:row>1</xdr:row>
      <xdr:rowOff>39515</xdr:rowOff>
    </xdr:from>
    <xdr:to>
      <xdr:col>2</xdr:col>
      <xdr:colOff>689561</xdr:colOff>
      <xdr:row>2</xdr:row>
      <xdr:rowOff>215855</xdr:rowOff>
    </xdr:to>
    <xdr:sp macro="" textlink="">
      <xdr:nvSpPr>
        <xdr:cNvPr id="2" name="Rectangle 1">
          <a:extLst>
            <a:ext uri="{FF2B5EF4-FFF2-40B4-BE49-F238E27FC236}">
              <a16:creationId xmlns:a16="http://schemas.microsoft.com/office/drawing/2014/main" id="{4B225BB6-4998-4A7A-B367-CF332A37F9F9}"/>
            </a:ext>
          </a:extLst>
        </xdr:cNvPr>
        <xdr:cNvSpPr>
          <a:spLocks noChangeArrowheads="1"/>
        </xdr:cNvSpPr>
      </xdr:nvSpPr>
      <xdr:spPr bwMode="auto">
        <a:xfrm>
          <a:off x="25710" y="21096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3</xdr:row>
      <xdr:rowOff>71438</xdr:rowOff>
    </xdr:from>
    <xdr:to>
      <xdr:col>4</xdr:col>
      <xdr:colOff>933311</xdr:colOff>
      <xdr:row>8</xdr:row>
      <xdr:rowOff>14290</xdr:rowOff>
    </xdr:to>
    <xdr:sp macro="" textlink="">
      <xdr:nvSpPr>
        <xdr:cNvPr id="3" name="正方形/長方形 2">
          <a:extLst>
            <a:ext uri="{FF2B5EF4-FFF2-40B4-BE49-F238E27FC236}">
              <a16:creationId xmlns:a16="http://schemas.microsoft.com/office/drawing/2014/main" id="{22F47112-5F93-4EBB-98CA-5C314C457AFE}"/>
            </a:ext>
          </a:extLst>
        </xdr:cNvPr>
        <xdr:cNvSpPr/>
      </xdr:nvSpPr>
      <xdr:spPr>
        <a:xfrm>
          <a:off x="2414588" y="661988"/>
          <a:ext cx="1804848"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7</xdr:row>
      <xdr:rowOff>361950</xdr:rowOff>
    </xdr:from>
    <xdr:to>
      <xdr:col>5</xdr:col>
      <xdr:colOff>361950</xdr:colOff>
      <xdr:row>10</xdr:row>
      <xdr:rowOff>304800</xdr:rowOff>
    </xdr:to>
    <xdr:cxnSp macro="">
      <xdr:nvCxnSpPr>
        <xdr:cNvPr id="4" name="直線矢印コネクタ 4">
          <a:extLst>
            <a:ext uri="{FF2B5EF4-FFF2-40B4-BE49-F238E27FC236}">
              <a16:creationId xmlns:a16="http://schemas.microsoft.com/office/drawing/2014/main" id="{0639D253-7D5A-446F-921F-09B767F9411A}"/>
            </a:ext>
          </a:extLst>
        </xdr:cNvPr>
        <xdr:cNvCxnSpPr>
          <a:cxnSpLocks noChangeShapeType="1"/>
        </xdr:cNvCxnSpPr>
      </xdr:nvCxnSpPr>
      <xdr:spPr bwMode="auto">
        <a:xfrm>
          <a:off x="4200525" y="247650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11</xdr:row>
      <xdr:rowOff>66675</xdr:rowOff>
    </xdr:from>
    <xdr:to>
      <xdr:col>5</xdr:col>
      <xdr:colOff>876300</xdr:colOff>
      <xdr:row>15</xdr:row>
      <xdr:rowOff>352425</xdr:rowOff>
    </xdr:to>
    <xdr:sp macro="" textlink="">
      <xdr:nvSpPr>
        <xdr:cNvPr id="5" name="円/楕円 61">
          <a:extLst>
            <a:ext uri="{FF2B5EF4-FFF2-40B4-BE49-F238E27FC236}">
              <a16:creationId xmlns:a16="http://schemas.microsoft.com/office/drawing/2014/main" id="{F98B9AC2-7C97-48D1-9417-F25FCE0102DD}"/>
            </a:ext>
          </a:extLst>
        </xdr:cNvPr>
        <xdr:cNvSpPr>
          <a:spLocks noChangeArrowheads="1"/>
        </xdr:cNvSpPr>
      </xdr:nvSpPr>
      <xdr:spPr bwMode="auto">
        <a:xfrm>
          <a:off x="4457700" y="370522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5</xdr:row>
      <xdr:rowOff>321469</xdr:rowOff>
    </xdr:from>
    <xdr:to>
      <xdr:col>10</xdr:col>
      <xdr:colOff>89787</xdr:colOff>
      <xdr:row>7</xdr:row>
      <xdr:rowOff>350044</xdr:rowOff>
    </xdr:to>
    <xdr:sp macro="" textlink="">
      <xdr:nvSpPr>
        <xdr:cNvPr id="6" name="正方形/長方形 5">
          <a:extLst>
            <a:ext uri="{FF2B5EF4-FFF2-40B4-BE49-F238E27FC236}">
              <a16:creationId xmlns:a16="http://schemas.microsoft.com/office/drawing/2014/main" id="{8B7B5A75-070F-4C59-B986-32B38FBA74E1}"/>
            </a:ext>
          </a:extLst>
        </xdr:cNvPr>
        <xdr:cNvSpPr/>
      </xdr:nvSpPr>
      <xdr:spPr>
        <a:xfrm>
          <a:off x="7058025" y="1674019"/>
          <a:ext cx="2518662"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7</xdr:row>
      <xdr:rowOff>352425</xdr:rowOff>
    </xdr:from>
    <xdr:to>
      <xdr:col>8</xdr:col>
      <xdr:colOff>895350</xdr:colOff>
      <xdr:row>9</xdr:row>
      <xdr:rowOff>333375</xdr:rowOff>
    </xdr:to>
    <xdr:cxnSp macro="">
      <xdr:nvCxnSpPr>
        <xdr:cNvPr id="7" name="直線矢印コネクタ 9">
          <a:extLst>
            <a:ext uri="{FF2B5EF4-FFF2-40B4-BE49-F238E27FC236}">
              <a16:creationId xmlns:a16="http://schemas.microsoft.com/office/drawing/2014/main" id="{5C50E350-7D22-401A-8B89-30D8E8C07AB6}"/>
            </a:ext>
          </a:extLst>
        </xdr:cNvPr>
        <xdr:cNvCxnSpPr>
          <a:cxnSpLocks noChangeShapeType="1"/>
          <a:stCxn id="6" idx="2"/>
        </xdr:cNvCxnSpPr>
      </xdr:nvCxnSpPr>
      <xdr:spPr bwMode="auto">
        <a:xfrm flipH="1">
          <a:off x="8086725" y="246697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9</xdr:row>
      <xdr:rowOff>295275</xdr:rowOff>
    </xdr:from>
    <xdr:to>
      <xdr:col>11</xdr:col>
      <xdr:colOff>47625</xdr:colOff>
      <xdr:row>11</xdr:row>
      <xdr:rowOff>85725</xdr:rowOff>
    </xdr:to>
    <xdr:sp macro="" textlink="">
      <xdr:nvSpPr>
        <xdr:cNvPr id="8" name="円/楕円 73">
          <a:extLst>
            <a:ext uri="{FF2B5EF4-FFF2-40B4-BE49-F238E27FC236}">
              <a16:creationId xmlns:a16="http://schemas.microsoft.com/office/drawing/2014/main" id="{E829B36F-FF02-44FF-BF34-8928688B96BA}"/>
            </a:ext>
          </a:extLst>
        </xdr:cNvPr>
        <xdr:cNvSpPr>
          <a:spLocks noChangeArrowheads="1"/>
        </xdr:cNvSpPr>
      </xdr:nvSpPr>
      <xdr:spPr bwMode="auto">
        <a:xfrm>
          <a:off x="5324475" y="317182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9</xdr:row>
      <xdr:rowOff>154780</xdr:rowOff>
    </xdr:from>
    <xdr:to>
      <xdr:col>2</xdr:col>
      <xdr:colOff>1154907</xdr:colOff>
      <xdr:row>19</xdr:row>
      <xdr:rowOff>190500</xdr:rowOff>
    </xdr:to>
    <xdr:sp macro="" textlink="">
      <xdr:nvSpPr>
        <xdr:cNvPr id="9" name="正方形/長方形 8">
          <a:extLst>
            <a:ext uri="{FF2B5EF4-FFF2-40B4-BE49-F238E27FC236}">
              <a16:creationId xmlns:a16="http://schemas.microsoft.com/office/drawing/2014/main" id="{CF7F526F-1D7A-4D88-BDAA-57E7E1162131}"/>
            </a:ext>
          </a:extLst>
        </xdr:cNvPr>
        <xdr:cNvSpPr/>
      </xdr:nvSpPr>
      <xdr:spPr>
        <a:xfrm>
          <a:off x="119063" y="3031330"/>
          <a:ext cx="1912144" cy="37028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11</xdr:row>
      <xdr:rowOff>57150</xdr:rowOff>
    </xdr:from>
    <xdr:to>
      <xdr:col>11</xdr:col>
      <xdr:colOff>914400</xdr:colOff>
      <xdr:row>16</xdr:row>
      <xdr:rowOff>0</xdr:rowOff>
    </xdr:to>
    <xdr:sp macro="" textlink="">
      <xdr:nvSpPr>
        <xdr:cNvPr id="10" name="円/楕円 70">
          <a:extLst>
            <a:ext uri="{FF2B5EF4-FFF2-40B4-BE49-F238E27FC236}">
              <a16:creationId xmlns:a16="http://schemas.microsoft.com/office/drawing/2014/main" id="{CC66FF73-08A3-4E1F-A513-09838900EE1F}"/>
            </a:ext>
          </a:extLst>
        </xdr:cNvPr>
        <xdr:cNvSpPr>
          <a:spLocks noChangeArrowheads="1"/>
        </xdr:cNvSpPr>
      </xdr:nvSpPr>
      <xdr:spPr bwMode="auto">
        <a:xfrm>
          <a:off x="10601325" y="369570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17</xdr:row>
      <xdr:rowOff>38100</xdr:rowOff>
    </xdr:from>
    <xdr:to>
      <xdr:col>8</xdr:col>
      <xdr:colOff>657225</xdr:colOff>
      <xdr:row>21</xdr:row>
      <xdr:rowOff>371475</xdr:rowOff>
    </xdr:to>
    <xdr:sp macro="" textlink="">
      <xdr:nvSpPr>
        <xdr:cNvPr id="11" name="円/楕円 66">
          <a:extLst>
            <a:ext uri="{FF2B5EF4-FFF2-40B4-BE49-F238E27FC236}">
              <a16:creationId xmlns:a16="http://schemas.microsoft.com/office/drawing/2014/main" id="{EB6EF836-0D64-46F0-B002-05E8DADD34F2}"/>
            </a:ext>
          </a:extLst>
        </xdr:cNvPr>
        <xdr:cNvSpPr>
          <a:spLocks noChangeArrowheads="1"/>
        </xdr:cNvSpPr>
      </xdr:nvSpPr>
      <xdr:spPr bwMode="auto">
        <a:xfrm>
          <a:off x="6762750" y="581977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22</xdr:row>
      <xdr:rowOff>0</xdr:rowOff>
    </xdr:from>
    <xdr:to>
      <xdr:col>7</xdr:col>
      <xdr:colOff>83343</xdr:colOff>
      <xdr:row>23</xdr:row>
      <xdr:rowOff>54907</xdr:rowOff>
    </xdr:to>
    <xdr:sp macro="" textlink="">
      <xdr:nvSpPr>
        <xdr:cNvPr id="12" name="正方形/長方形 11">
          <a:extLst>
            <a:ext uri="{FF2B5EF4-FFF2-40B4-BE49-F238E27FC236}">
              <a16:creationId xmlns:a16="http://schemas.microsoft.com/office/drawing/2014/main" id="{4D035CB6-DC07-4154-BA43-C47EF9646F62}"/>
            </a:ext>
          </a:extLst>
        </xdr:cNvPr>
        <xdr:cNvSpPr/>
      </xdr:nvSpPr>
      <xdr:spPr>
        <a:xfrm>
          <a:off x="4767263" y="768667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19</xdr:row>
      <xdr:rowOff>304800</xdr:rowOff>
    </xdr:from>
    <xdr:to>
      <xdr:col>7</xdr:col>
      <xdr:colOff>304800</xdr:colOff>
      <xdr:row>22</xdr:row>
      <xdr:rowOff>0</xdr:rowOff>
    </xdr:to>
    <xdr:cxnSp macro="">
      <xdr:nvCxnSpPr>
        <xdr:cNvPr id="13" name="直線矢印コネクタ 28">
          <a:extLst>
            <a:ext uri="{FF2B5EF4-FFF2-40B4-BE49-F238E27FC236}">
              <a16:creationId xmlns:a16="http://schemas.microsoft.com/office/drawing/2014/main" id="{22636102-6BF1-4B92-AAA0-00AA0E372D87}"/>
            </a:ext>
          </a:extLst>
        </xdr:cNvPr>
        <xdr:cNvCxnSpPr>
          <a:cxnSpLocks noChangeShapeType="1"/>
        </xdr:cNvCxnSpPr>
      </xdr:nvCxnSpPr>
      <xdr:spPr bwMode="auto">
        <a:xfrm flipV="1">
          <a:off x="5953125" y="684847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15</xdr:row>
      <xdr:rowOff>114300</xdr:rowOff>
    </xdr:from>
    <xdr:to>
      <xdr:col>9</xdr:col>
      <xdr:colOff>285750</xdr:colOff>
      <xdr:row>16</xdr:row>
      <xdr:rowOff>133350</xdr:rowOff>
    </xdr:to>
    <xdr:cxnSp macro="">
      <xdr:nvCxnSpPr>
        <xdr:cNvPr id="14" name="直線矢印コネクタ 31">
          <a:extLst>
            <a:ext uri="{FF2B5EF4-FFF2-40B4-BE49-F238E27FC236}">
              <a16:creationId xmlns:a16="http://schemas.microsoft.com/office/drawing/2014/main" id="{EB844491-20AF-4713-B87C-ADBCBD3827A5}"/>
            </a:ext>
          </a:extLst>
        </xdr:cNvPr>
        <xdr:cNvCxnSpPr>
          <a:cxnSpLocks noChangeShapeType="1"/>
        </xdr:cNvCxnSpPr>
      </xdr:nvCxnSpPr>
      <xdr:spPr bwMode="auto">
        <a:xfrm flipV="1">
          <a:off x="2019300" y="516255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14</xdr:row>
      <xdr:rowOff>47625</xdr:rowOff>
    </xdr:from>
    <xdr:to>
      <xdr:col>9</xdr:col>
      <xdr:colOff>742950</xdr:colOff>
      <xdr:row>15</xdr:row>
      <xdr:rowOff>352425</xdr:rowOff>
    </xdr:to>
    <xdr:sp macro="" textlink="">
      <xdr:nvSpPr>
        <xdr:cNvPr id="15" name="円/楕円 64">
          <a:extLst>
            <a:ext uri="{FF2B5EF4-FFF2-40B4-BE49-F238E27FC236}">
              <a16:creationId xmlns:a16="http://schemas.microsoft.com/office/drawing/2014/main" id="{505144A9-3A7A-4D10-8DCA-A07B7B736962}"/>
            </a:ext>
          </a:extLst>
        </xdr:cNvPr>
        <xdr:cNvSpPr>
          <a:spLocks noChangeArrowheads="1"/>
        </xdr:cNvSpPr>
      </xdr:nvSpPr>
      <xdr:spPr bwMode="auto">
        <a:xfrm>
          <a:off x="8782050" y="474345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178594</xdr:colOff>
      <xdr:row>11</xdr:row>
      <xdr:rowOff>45247</xdr:rowOff>
    </xdr:from>
    <xdr:to>
      <xdr:col>10</xdr:col>
      <xdr:colOff>835819</xdr:colOff>
      <xdr:row>16</xdr:row>
      <xdr:rowOff>321472</xdr:rowOff>
    </xdr:to>
    <xdr:sp macro="" textlink="">
      <xdr:nvSpPr>
        <xdr:cNvPr id="16" name="角丸四角形 36">
          <a:extLst>
            <a:ext uri="{FF2B5EF4-FFF2-40B4-BE49-F238E27FC236}">
              <a16:creationId xmlns:a16="http://schemas.microsoft.com/office/drawing/2014/main" id="{2D474C0E-1094-41A1-8F44-725949DDBB2A}"/>
            </a:ext>
          </a:extLst>
        </xdr:cNvPr>
        <xdr:cNvSpPr>
          <a:spLocks noChangeArrowheads="1"/>
        </xdr:cNvSpPr>
      </xdr:nvSpPr>
      <xdr:spPr bwMode="auto">
        <a:xfrm>
          <a:off x="5531644" y="3683797"/>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17</xdr:row>
      <xdr:rowOff>154781</xdr:rowOff>
    </xdr:from>
    <xdr:to>
      <xdr:col>6</xdr:col>
      <xdr:colOff>697006</xdr:colOff>
      <xdr:row>20</xdr:row>
      <xdr:rowOff>288131</xdr:rowOff>
    </xdr:to>
    <xdr:sp macro="" textlink="">
      <xdr:nvSpPr>
        <xdr:cNvPr id="17" name="正方形/長方形 16">
          <a:extLst>
            <a:ext uri="{FF2B5EF4-FFF2-40B4-BE49-F238E27FC236}">
              <a16:creationId xmlns:a16="http://schemas.microsoft.com/office/drawing/2014/main" id="{C6DD4D25-F8A9-4264-A652-94CCBF6066FF}"/>
            </a:ext>
          </a:extLst>
        </xdr:cNvPr>
        <xdr:cNvSpPr/>
      </xdr:nvSpPr>
      <xdr:spPr>
        <a:xfrm>
          <a:off x="3536156" y="593645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17</xdr:row>
      <xdr:rowOff>9525</xdr:rowOff>
    </xdr:from>
    <xdr:to>
      <xdr:col>7</xdr:col>
      <xdr:colOff>133350</xdr:colOff>
      <xdr:row>18</xdr:row>
      <xdr:rowOff>381000</xdr:rowOff>
    </xdr:to>
    <xdr:cxnSp macro="">
      <xdr:nvCxnSpPr>
        <xdr:cNvPr id="18" name="直線矢印コネクタ 38">
          <a:extLst>
            <a:ext uri="{FF2B5EF4-FFF2-40B4-BE49-F238E27FC236}">
              <a16:creationId xmlns:a16="http://schemas.microsoft.com/office/drawing/2014/main" id="{2950A655-B1D9-46F6-9D8B-3629EE295241}"/>
            </a:ext>
          </a:extLst>
        </xdr:cNvPr>
        <xdr:cNvCxnSpPr>
          <a:cxnSpLocks noChangeShapeType="1"/>
        </xdr:cNvCxnSpPr>
      </xdr:nvCxnSpPr>
      <xdr:spPr bwMode="auto">
        <a:xfrm flipV="1">
          <a:off x="6076950" y="579120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40</xdr:row>
      <xdr:rowOff>438150</xdr:rowOff>
    </xdr:from>
    <xdr:to>
      <xdr:col>10</xdr:col>
      <xdr:colOff>895350</xdr:colOff>
      <xdr:row>44</xdr:row>
      <xdr:rowOff>304800</xdr:rowOff>
    </xdr:to>
    <xdr:sp macro="" textlink="">
      <xdr:nvSpPr>
        <xdr:cNvPr id="19" name="円/楕円 61">
          <a:extLst>
            <a:ext uri="{FF2B5EF4-FFF2-40B4-BE49-F238E27FC236}">
              <a16:creationId xmlns:a16="http://schemas.microsoft.com/office/drawing/2014/main" id="{5150CAFA-44C6-4278-A19B-8B95FE77E594}"/>
            </a:ext>
          </a:extLst>
        </xdr:cNvPr>
        <xdr:cNvSpPr>
          <a:spLocks noChangeArrowheads="1"/>
        </xdr:cNvSpPr>
      </xdr:nvSpPr>
      <xdr:spPr bwMode="auto">
        <a:xfrm>
          <a:off x="9525000" y="1475422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44</xdr:row>
      <xdr:rowOff>23812</xdr:rowOff>
    </xdr:from>
    <xdr:to>
      <xdr:col>8</xdr:col>
      <xdr:colOff>842962</xdr:colOff>
      <xdr:row>45</xdr:row>
      <xdr:rowOff>22692</xdr:rowOff>
    </xdr:to>
    <xdr:sp macro="" textlink="">
      <xdr:nvSpPr>
        <xdr:cNvPr id="20" name="正方形/長方形 19">
          <a:extLst>
            <a:ext uri="{FF2B5EF4-FFF2-40B4-BE49-F238E27FC236}">
              <a16:creationId xmlns:a16="http://schemas.microsoft.com/office/drawing/2014/main" id="{1518453D-73AB-42DF-85E9-2F2BAE406E33}"/>
            </a:ext>
          </a:extLst>
        </xdr:cNvPr>
        <xdr:cNvSpPr/>
      </xdr:nvSpPr>
      <xdr:spPr>
        <a:xfrm>
          <a:off x="6581776" y="1594008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43</xdr:row>
      <xdr:rowOff>38100</xdr:rowOff>
    </xdr:from>
    <xdr:to>
      <xdr:col>10</xdr:col>
      <xdr:colOff>9525</xdr:colOff>
      <xdr:row>44</xdr:row>
      <xdr:rowOff>0</xdr:rowOff>
    </xdr:to>
    <xdr:cxnSp macro="">
      <xdr:nvCxnSpPr>
        <xdr:cNvPr id="21" name="直線矢印コネクタ 46">
          <a:extLst>
            <a:ext uri="{FF2B5EF4-FFF2-40B4-BE49-F238E27FC236}">
              <a16:creationId xmlns:a16="http://schemas.microsoft.com/office/drawing/2014/main" id="{360EBD1F-248A-4ED7-85A0-142C55E7A9BD}"/>
            </a:ext>
          </a:extLst>
        </xdr:cNvPr>
        <xdr:cNvCxnSpPr>
          <a:cxnSpLocks noChangeShapeType="1"/>
        </xdr:cNvCxnSpPr>
      </xdr:nvCxnSpPr>
      <xdr:spPr bwMode="auto">
        <a:xfrm flipV="1">
          <a:off x="8315325" y="1557337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41</xdr:row>
      <xdr:rowOff>9525</xdr:rowOff>
    </xdr:from>
    <xdr:to>
      <xdr:col>6</xdr:col>
      <xdr:colOff>1009650</xdr:colOff>
      <xdr:row>44</xdr:row>
      <xdr:rowOff>9525</xdr:rowOff>
    </xdr:to>
    <xdr:sp macro="" textlink="">
      <xdr:nvSpPr>
        <xdr:cNvPr id="22" name="円/楕円 61">
          <a:extLst>
            <a:ext uri="{FF2B5EF4-FFF2-40B4-BE49-F238E27FC236}">
              <a16:creationId xmlns:a16="http://schemas.microsoft.com/office/drawing/2014/main" id="{F4BA36B9-21CA-4988-84DC-358D4E7FCA0E}"/>
            </a:ext>
          </a:extLst>
        </xdr:cNvPr>
        <xdr:cNvSpPr>
          <a:spLocks noChangeArrowheads="1"/>
        </xdr:cNvSpPr>
      </xdr:nvSpPr>
      <xdr:spPr bwMode="auto">
        <a:xfrm>
          <a:off x="5372100" y="1478280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44</xdr:row>
      <xdr:rowOff>11906</xdr:rowOff>
    </xdr:from>
    <xdr:to>
      <xdr:col>6</xdr:col>
      <xdr:colOff>142875</xdr:colOff>
      <xdr:row>45</xdr:row>
      <xdr:rowOff>0</xdr:rowOff>
    </xdr:to>
    <xdr:sp macro="" textlink="">
      <xdr:nvSpPr>
        <xdr:cNvPr id="23" name="正方形/長方形 22">
          <a:extLst>
            <a:ext uri="{FF2B5EF4-FFF2-40B4-BE49-F238E27FC236}">
              <a16:creationId xmlns:a16="http://schemas.microsoft.com/office/drawing/2014/main" id="{562CA961-4FD5-463D-831E-9547F0ED0B50}"/>
            </a:ext>
          </a:extLst>
        </xdr:cNvPr>
        <xdr:cNvSpPr/>
      </xdr:nvSpPr>
      <xdr:spPr>
        <a:xfrm>
          <a:off x="3607594" y="1592818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43</xdr:row>
      <xdr:rowOff>447675</xdr:rowOff>
    </xdr:from>
    <xdr:to>
      <xdr:col>6</xdr:col>
      <xdr:colOff>485775</xdr:colOff>
      <xdr:row>44</xdr:row>
      <xdr:rowOff>333375</xdr:rowOff>
    </xdr:to>
    <xdr:cxnSp macro="">
      <xdr:nvCxnSpPr>
        <xdr:cNvPr id="24" name="直線矢印コネクタ 52">
          <a:extLst>
            <a:ext uri="{FF2B5EF4-FFF2-40B4-BE49-F238E27FC236}">
              <a16:creationId xmlns:a16="http://schemas.microsoft.com/office/drawing/2014/main" id="{151994A0-2366-4259-98A2-517C6FC33746}"/>
            </a:ext>
          </a:extLst>
        </xdr:cNvPr>
        <xdr:cNvCxnSpPr>
          <a:cxnSpLocks noChangeShapeType="1"/>
        </xdr:cNvCxnSpPr>
      </xdr:nvCxnSpPr>
      <xdr:spPr bwMode="auto">
        <a:xfrm flipV="1">
          <a:off x="5495925" y="1591627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45</xdr:row>
      <xdr:rowOff>38100</xdr:rowOff>
    </xdr:from>
    <xdr:to>
      <xdr:col>8</xdr:col>
      <xdr:colOff>457200</xdr:colOff>
      <xdr:row>46</xdr:row>
      <xdr:rowOff>438150</xdr:rowOff>
    </xdr:to>
    <xdr:sp macro="" textlink="">
      <xdr:nvSpPr>
        <xdr:cNvPr id="25" name="円/楕円 61">
          <a:extLst>
            <a:ext uri="{FF2B5EF4-FFF2-40B4-BE49-F238E27FC236}">
              <a16:creationId xmlns:a16="http://schemas.microsoft.com/office/drawing/2014/main" id="{B69E3DF3-88FE-4CB2-8B10-D058CDBB4D79}"/>
            </a:ext>
          </a:extLst>
        </xdr:cNvPr>
        <xdr:cNvSpPr>
          <a:spLocks noChangeArrowheads="1"/>
        </xdr:cNvSpPr>
      </xdr:nvSpPr>
      <xdr:spPr bwMode="auto">
        <a:xfrm>
          <a:off x="6877050" y="1633537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46</xdr:row>
      <xdr:rowOff>9525</xdr:rowOff>
    </xdr:from>
    <xdr:to>
      <xdr:col>8</xdr:col>
      <xdr:colOff>1000125</xdr:colOff>
      <xdr:row>46</xdr:row>
      <xdr:rowOff>190500</xdr:rowOff>
    </xdr:to>
    <xdr:cxnSp macro="">
      <xdr:nvCxnSpPr>
        <xdr:cNvPr id="26" name="直線矢印コネクタ 60">
          <a:extLst>
            <a:ext uri="{FF2B5EF4-FFF2-40B4-BE49-F238E27FC236}">
              <a16:creationId xmlns:a16="http://schemas.microsoft.com/office/drawing/2014/main" id="{C2738732-0B14-4F23-AB86-8A3DBF6D425B}"/>
            </a:ext>
          </a:extLst>
        </xdr:cNvPr>
        <xdr:cNvCxnSpPr>
          <a:cxnSpLocks noChangeShapeType="1"/>
          <a:endCxn id="25" idx="6"/>
        </xdr:cNvCxnSpPr>
      </xdr:nvCxnSpPr>
      <xdr:spPr bwMode="auto">
        <a:xfrm flipH="1" flipV="1">
          <a:off x="7877175" y="1668780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45</xdr:row>
      <xdr:rowOff>440531</xdr:rowOff>
    </xdr:from>
    <xdr:to>
      <xdr:col>10</xdr:col>
      <xdr:colOff>640555</xdr:colOff>
      <xdr:row>46</xdr:row>
      <xdr:rowOff>439410</xdr:rowOff>
    </xdr:to>
    <xdr:sp macro="" textlink="">
      <xdr:nvSpPr>
        <xdr:cNvPr id="27" name="正方形/長方形 26">
          <a:extLst>
            <a:ext uri="{FF2B5EF4-FFF2-40B4-BE49-F238E27FC236}">
              <a16:creationId xmlns:a16="http://schemas.microsoft.com/office/drawing/2014/main" id="{C52A3119-22BB-4408-BD2F-C068E26F5B74}"/>
            </a:ext>
          </a:extLst>
        </xdr:cNvPr>
        <xdr:cNvSpPr/>
      </xdr:nvSpPr>
      <xdr:spPr>
        <a:xfrm>
          <a:off x="8448675" y="1668065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18</xdr:row>
      <xdr:rowOff>11906</xdr:rowOff>
    </xdr:from>
    <xdr:to>
      <xdr:col>11</xdr:col>
      <xdr:colOff>354805</xdr:colOff>
      <xdr:row>19</xdr:row>
      <xdr:rowOff>82223</xdr:rowOff>
    </xdr:to>
    <xdr:sp macro="" textlink="">
      <xdr:nvSpPr>
        <xdr:cNvPr id="28" name="正方形/長方形 27">
          <a:extLst>
            <a:ext uri="{FF2B5EF4-FFF2-40B4-BE49-F238E27FC236}">
              <a16:creationId xmlns:a16="http://schemas.microsoft.com/office/drawing/2014/main" id="{223DFBCB-F79F-4392-8E78-900E9402AEB2}"/>
            </a:ext>
          </a:extLst>
        </xdr:cNvPr>
        <xdr:cNvSpPr/>
      </xdr:nvSpPr>
      <xdr:spPr>
        <a:xfrm>
          <a:off x="9186863" y="617458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15</xdr:row>
      <xdr:rowOff>352425</xdr:rowOff>
    </xdr:from>
    <xdr:to>
      <xdr:col>11</xdr:col>
      <xdr:colOff>371475</xdr:colOff>
      <xdr:row>18</xdr:row>
      <xdr:rowOff>0</xdr:rowOff>
    </xdr:to>
    <xdr:cxnSp macro="">
      <xdr:nvCxnSpPr>
        <xdr:cNvPr id="29" name="直線矢印コネクタ 46">
          <a:extLst>
            <a:ext uri="{FF2B5EF4-FFF2-40B4-BE49-F238E27FC236}">
              <a16:creationId xmlns:a16="http://schemas.microsoft.com/office/drawing/2014/main" id="{CBB8E438-7612-46C9-96F5-0A9A6C23EECE}"/>
            </a:ext>
          </a:extLst>
        </xdr:cNvPr>
        <xdr:cNvCxnSpPr>
          <a:cxnSpLocks noChangeShapeType="1"/>
        </xdr:cNvCxnSpPr>
      </xdr:nvCxnSpPr>
      <xdr:spPr bwMode="auto">
        <a:xfrm flipV="1">
          <a:off x="9734550" y="540067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38632</xdr:colOff>
      <xdr:row>1</xdr:row>
      <xdr:rowOff>86965</xdr:rowOff>
    </xdr:from>
    <xdr:to>
      <xdr:col>35</xdr:col>
      <xdr:colOff>194559</xdr:colOff>
      <xdr:row>3</xdr:row>
      <xdr:rowOff>32027</xdr:rowOff>
    </xdr:to>
    <xdr:sp macro="" textlink="">
      <xdr:nvSpPr>
        <xdr:cNvPr id="2" name="AutoShape 1">
          <a:extLst>
            <a:ext uri="{FF2B5EF4-FFF2-40B4-BE49-F238E27FC236}">
              <a16:creationId xmlns:a16="http://schemas.microsoft.com/office/drawing/2014/main" id="{0C34745E-A257-4DAA-A7CD-EE0CD2023F18}"/>
            </a:ext>
          </a:extLst>
        </xdr:cNvPr>
        <xdr:cNvSpPr>
          <a:spLocks noChangeArrowheads="1"/>
        </xdr:cNvSpPr>
      </xdr:nvSpPr>
      <xdr:spPr bwMode="auto">
        <a:xfrm>
          <a:off x="1229257" y="3536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77</xdr:row>
      <xdr:rowOff>199224</xdr:rowOff>
    </xdr:from>
    <xdr:to>
      <xdr:col>66</xdr:col>
      <xdr:colOff>129887</xdr:colOff>
      <xdr:row>87</xdr:row>
      <xdr:rowOff>184218</xdr:rowOff>
    </xdr:to>
    <xdr:sp macro="" textlink="">
      <xdr:nvSpPr>
        <xdr:cNvPr id="3" name="角丸四角形 2">
          <a:extLst>
            <a:ext uri="{FF2B5EF4-FFF2-40B4-BE49-F238E27FC236}">
              <a16:creationId xmlns:a16="http://schemas.microsoft.com/office/drawing/2014/main" id="{EE4DB502-9505-4078-A13C-AE573AA0AE59}"/>
            </a:ext>
          </a:extLst>
        </xdr:cNvPr>
        <xdr:cNvSpPr/>
      </xdr:nvSpPr>
      <xdr:spPr>
        <a:xfrm>
          <a:off x="316921" y="208684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10</xdr:row>
      <xdr:rowOff>59889</xdr:rowOff>
    </xdr:from>
    <xdr:to>
      <xdr:col>39</xdr:col>
      <xdr:colOff>90963</xdr:colOff>
      <xdr:row>11</xdr:row>
      <xdr:rowOff>162309</xdr:rowOff>
    </xdr:to>
    <xdr:sp macro="" textlink="">
      <xdr:nvSpPr>
        <xdr:cNvPr id="4" name="矢印: 下 3">
          <a:extLst>
            <a:ext uri="{FF2B5EF4-FFF2-40B4-BE49-F238E27FC236}">
              <a16:creationId xmlns:a16="http://schemas.microsoft.com/office/drawing/2014/main" id="{E10FFAE2-6F7D-4379-A72B-53F1985AE6CC}"/>
            </a:ext>
          </a:extLst>
        </xdr:cNvPr>
        <xdr:cNvSpPr/>
      </xdr:nvSpPr>
      <xdr:spPr>
        <a:xfrm>
          <a:off x="10266758" y="28126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30</xdr:row>
      <xdr:rowOff>82826</xdr:rowOff>
    </xdr:from>
    <xdr:to>
      <xdr:col>9</xdr:col>
      <xdr:colOff>193261</xdr:colOff>
      <xdr:row>31</xdr:row>
      <xdr:rowOff>220870</xdr:rowOff>
    </xdr:to>
    <xdr:sp macro="" textlink="">
      <xdr:nvSpPr>
        <xdr:cNvPr id="5" name="矢印: 上向き折線 4">
          <a:extLst>
            <a:ext uri="{FF2B5EF4-FFF2-40B4-BE49-F238E27FC236}">
              <a16:creationId xmlns:a16="http://schemas.microsoft.com/office/drawing/2014/main" id="{135ECA17-53BB-447C-88EE-34511CA19D6A}"/>
            </a:ext>
          </a:extLst>
        </xdr:cNvPr>
        <xdr:cNvSpPr/>
      </xdr:nvSpPr>
      <xdr:spPr>
        <a:xfrm rot="5400000">
          <a:off x="2239272" y="78866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30</xdr:row>
      <xdr:rowOff>83380</xdr:rowOff>
    </xdr:from>
    <xdr:to>
      <xdr:col>25</xdr:col>
      <xdr:colOff>207617</xdr:colOff>
      <xdr:row>31</xdr:row>
      <xdr:rowOff>221424</xdr:rowOff>
    </xdr:to>
    <xdr:sp macro="" textlink="">
      <xdr:nvSpPr>
        <xdr:cNvPr id="6" name="矢印: 上向き折線 5">
          <a:extLst>
            <a:ext uri="{FF2B5EF4-FFF2-40B4-BE49-F238E27FC236}">
              <a16:creationId xmlns:a16="http://schemas.microsoft.com/office/drawing/2014/main" id="{F50CF101-9371-4037-BA6A-D402B49A5CCE}"/>
            </a:ext>
          </a:extLst>
        </xdr:cNvPr>
        <xdr:cNvSpPr/>
      </xdr:nvSpPr>
      <xdr:spPr>
        <a:xfrm rot="5400000">
          <a:off x="6520828" y="78871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30</xdr:row>
      <xdr:rowOff>83934</xdr:rowOff>
    </xdr:from>
    <xdr:to>
      <xdr:col>41</xdr:col>
      <xdr:colOff>208171</xdr:colOff>
      <xdr:row>31</xdr:row>
      <xdr:rowOff>221978</xdr:rowOff>
    </xdr:to>
    <xdr:sp macro="" textlink="">
      <xdr:nvSpPr>
        <xdr:cNvPr id="7" name="矢印: 上向き折線 6">
          <a:extLst>
            <a:ext uri="{FF2B5EF4-FFF2-40B4-BE49-F238E27FC236}">
              <a16:creationId xmlns:a16="http://schemas.microsoft.com/office/drawing/2014/main" id="{3B97D89F-F560-4203-ABB7-D471AA301CAE}"/>
            </a:ext>
          </a:extLst>
        </xdr:cNvPr>
        <xdr:cNvSpPr/>
      </xdr:nvSpPr>
      <xdr:spPr>
        <a:xfrm rot="5400000">
          <a:off x="10788582" y="78877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30</xdr:row>
      <xdr:rowOff>98292</xdr:rowOff>
    </xdr:from>
    <xdr:to>
      <xdr:col>57</xdr:col>
      <xdr:colOff>208723</xdr:colOff>
      <xdr:row>31</xdr:row>
      <xdr:rowOff>236336</xdr:rowOff>
    </xdr:to>
    <xdr:sp macro="" textlink="">
      <xdr:nvSpPr>
        <xdr:cNvPr id="8" name="矢印: 上向き折線 7">
          <a:extLst>
            <a:ext uri="{FF2B5EF4-FFF2-40B4-BE49-F238E27FC236}">
              <a16:creationId xmlns:a16="http://schemas.microsoft.com/office/drawing/2014/main" id="{133C6A82-A452-41FA-B75A-981E1126EBF4}"/>
            </a:ext>
          </a:extLst>
        </xdr:cNvPr>
        <xdr:cNvSpPr/>
      </xdr:nvSpPr>
      <xdr:spPr>
        <a:xfrm rot="5400000">
          <a:off x="15056334" y="79020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1</xdr:row>
      <xdr:rowOff>206375</xdr:rowOff>
    </xdr:from>
    <xdr:to>
      <xdr:col>81</xdr:col>
      <xdr:colOff>137992</xdr:colOff>
      <xdr:row>3</xdr:row>
      <xdr:rowOff>216144</xdr:rowOff>
    </xdr:to>
    <xdr:sp macro="" textlink="">
      <xdr:nvSpPr>
        <xdr:cNvPr id="9" name="角丸四角形 2">
          <a:extLst>
            <a:ext uri="{FF2B5EF4-FFF2-40B4-BE49-F238E27FC236}">
              <a16:creationId xmlns:a16="http://schemas.microsoft.com/office/drawing/2014/main" id="{14962E80-93EC-46E3-9C1A-E915F98B83F0}"/>
            </a:ext>
          </a:extLst>
        </xdr:cNvPr>
        <xdr:cNvSpPr/>
      </xdr:nvSpPr>
      <xdr:spPr>
        <a:xfrm>
          <a:off x="19459575" y="473075"/>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5</xdr:row>
      <xdr:rowOff>206374</xdr:rowOff>
    </xdr:from>
    <xdr:to>
      <xdr:col>83</xdr:col>
      <xdr:colOff>635000</xdr:colOff>
      <xdr:row>9</xdr:row>
      <xdr:rowOff>238124</xdr:rowOff>
    </xdr:to>
    <xdr:sp macro="" textlink="">
      <xdr:nvSpPr>
        <xdr:cNvPr id="10" name="正方形/長方形 9">
          <a:extLst>
            <a:ext uri="{FF2B5EF4-FFF2-40B4-BE49-F238E27FC236}">
              <a16:creationId xmlns:a16="http://schemas.microsoft.com/office/drawing/2014/main" id="{4A7DD1AF-0CEE-4964-B7C1-5B89581D4453}"/>
            </a:ext>
          </a:extLst>
        </xdr:cNvPr>
        <xdr:cNvSpPr/>
      </xdr:nvSpPr>
      <xdr:spPr>
        <a:xfrm>
          <a:off x="19526250" y="1539874"/>
          <a:ext cx="4978400" cy="1184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38632</xdr:colOff>
      <xdr:row>1</xdr:row>
      <xdr:rowOff>86965</xdr:rowOff>
    </xdr:from>
    <xdr:to>
      <xdr:col>35</xdr:col>
      <xdr:colOff>194559</xdr:colOff>
      <xdr:row>3</xdr:row>
      <xdr:rowOff>32027</xdr:rowOff>
    </xdr:to>
    <xdr:sp macro="" textlink="">
      <xdr:nvSpPr>
        <xdr:cNvPr id="2" name="AutoShape 1">
          <a:extLst>
            <a:ext uri="{FF2B5EF4-FFF2-40B4-BE49-F238E27FC236}">
              <a16:creationId xmlns:a16="http://schemas.microsoft.com/office/drawing/2014/main" id="{622A6434-4157-49BE-A907-0D832577FE59}"/>
            </a:ext>
          </a:extLst>
        </xdr:cNvPr>
        <xdr:cNvSpPr>
          <a:spLocks noChangeArrowheads="1"/>
        </xdr:cNvSpPr>
      </xdr:nvSpPr>
      <xdr:spPr bwMode="auto">
        <a:xfrm>
          <a:off x="1229257" y="3536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77</xdr:row>
      <xdr:rowOff>199224</xdr:rowOff>
    </xdr:from>
    <xdr:to>
      <xdr:col>66</xdr:col>
      <xdr:colOff>129887</xdr:colOff>
      <xdr:row>87</xdr:row>
      <xdr:rowOff>184218</xdr:rowOff>
    </xdr:to>
    <xdr:sp macro="" textlink="">
      <xdr:nvSpPr>
        <xdr:cNvPr id="3" name="角丸四角形 2">
          <a:extLst>
            <a:ext uri="{FF2B5EF4-FFF2-40B4-BE49-F238E27FC236}">
              <a16:creationId xmlns:a16="http://schemas.microsoft.com/office/drawing/2014/main" id="{91D080EF-E241-492D-9DB0-843DD3B8E77D}"/>
            </a:ext>
          </a:extLst>
        </xdr:cNvPr>
        <xdr:cNvSpPr/>
      </xdr:nvSpPr>
      <xdr:spPr>
        <a:xfrm>
          <a:off x="316921" y="208684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10</xdr:row>
      <xdr:rowOff>59889</xdr:rowOff>
    </xdr:from>
    <xdr:to>
      <xdr:col>39</xdr:col>
      <xdr:colOff>90963</xdr:colOff>
      <xdr:row>11</xdr:row>
      <xdr:rowOff>162309</xdr:rowOff>
    </xdr:to>
    <xdr:sp macro="" textlink="">
      <xdr:nvSpPr>
        <xdr:cNvPr id="4" name="矢印: 下 3">
          <a:extLst>
            <a:ext uri="{FF2B5EF4-FFF2-40B4-BE49-F238E27FC236}">
              <a16:creationId xmlns:a16="http://schemas.microsoft.com/office/drawing/2014/main" id="{E26B0AB4-C5C0-4EA3-A49B-5597D12AB066}"/>
            </a:ext>
          </a:extLst>
        </xdr:cNvPr>
        <xdr:cNvSpPr/>
      </xdr:nvSpPr>
      <xdr:spPr>
        <a:xfrm>
          <a:off x="10266758" y="28126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30</xdr:row>
      <xdr:rowOff>82826</xdr:rowOff>
    </xdr:from>
    <xdr:to>
      <xdr:col>9</xdr:col>
      <xdr:colOff>193261</xdr:colOff>
      <xdr:row>31</xdr:row>
      <xdr:rowOff>220870</xdr:rowOff>
    </xdr:to>
    <xdr:sp macro="" textlink="">
      <xdr:nvSpPr>
        <xdr:cNvPr id="5" name="矢印: 上向き折線 4">
          <a:extLst>
            <a:ext uri="{FF2B5EF4-FFF2-40B4-BE49-F238E27FC236}">
              <a16:creationId xmlns:a16="http://schemas.microsoft.com/office/drawing/2014/main" id="{605ECFFA-BA40-4E97-B618-F45A890259F6}"/>
            </a:ext>
          </a:extLst>
        </xdr:cNvPr>
        <xdr:cNvSpPr/>
      </xdr:nvSpPr>
      <xdr:spPr>
        <a:xfrm rot="5400000">
          <a:off x="2239272" y="78866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30</xdr:row>
      <xdr:rowOff>83380</xdr:rowOff>
    </xdr:from>
    <xdr:to>
      <xdr:col>25</xdr:col>
      <xdr:colOff>207617</xdr:colOff>
      <xdr:row>31</xdr:row>
      <xdr:rowOff>221424</xdr:rowOff>
    </xdr:to>
    <xdr:sp macro="" textlink="">
      <xdr:nvSpPr>
        <xdr:cNvPr id="6" name="矢印: 上向き折線 5">
          <a:extLst>
            <a:ext uri="{FF2B5EF4-FFF2-40B4-BE49-F238E27FC236}">
              <a16:creationId xmlns:a16="http://schemas.microsoft.com/office/drawing/2014/main" id="{D9CFA189-E3F7-4CC8-848D-C98A62F4CB71}"/>
            </a:ext>
          </a:extLst>
        </xdr:cNvPr>
        <xdr:cNvSpPr/>
      </xdr:nvSpPr>
      <xdr:spPr>
        <a:xfrm rot="5400000">
          <a:off x="6520828" y="78871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30</xdr:row>
      <xdr:rowOff>83934</xdr:rowOff>
    </xdr:from>
    <xdr:to>
      <xdr:col>41</xdr:col>
      <xdr:colOff>208171</xdr:colOff>
      <xdr:row>31</xdr:row>
      <xdr:rowOff>221978</xdr:rowOff>
    </xdr:to>
    <xdr:sp macro="" textlink="">
      <xdr:nvSpPr>
        <xdr:cNvPr id="7" name="矢印: 上向き折線 6">
          <a:extLst>
            <a:ext uri="{FF2B5EF4-FFF2-40B4-BE49-F238E27FC236}">
              <a16:creationId xmlns:a16="http://schemas.microsoft.com/office/drawing/2014/main" id="{37311EB2-3C1D-4C90-9FF4-742EE462B218}"/>
            </a:ext>
          </a:extLst>
        </xdr:cNvPr>
        <xdr:cNvSpPr/>
      </xdr:nvSpPr>
      <xdr:spPr>
        <a:xfrm rot="5400000">
          <a:off x="10788582" y="78877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30</xdr:row>
      <xdr:rowOff>98292</xdr:rowOff>
    </xdr:from>
    <xdr:to>
      <xdr:col>57</xdr:col>
      <xdr:colOff>208723</xdr:colOff>
      <xdr:row>31</xdr:row>
      <xdr:rowOff>236336</xdr:rowOff>
    </xdr:to>
    <xdr:sp macro="" textlink="">
      <xdr:nvSpPr>
        <xdr:cNvPr id="8" name="矢印: 上向き折線 7">
          <a:extLst>
            <a:ext uri="{FF2B5EF4-FFF2-40B4-BE49-F238E27FC236}">
              <a16:creationId xmlns:a16="http://schemas.microsoft.com/office/drawing/2014/main" id="{A7FF91C9-D2D0-4D03-9A20-A7EFDEC38976}"/>
            </a:ext>
          </a:extLst>
        </xdr:cNvPr>
        <xdr:cNvSpPr/>
      </xdr:nvSpPr>
      <xdr:spPr>
        <a:xfrm rot="5400000">
          <a:off x="15056334" y="79020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1</xdr:row>
      <xdr:rowOff>222250</xdr:rowOff>
    </xdr:from>
    <xdr:to>
      <xdr:col>81</xdr:col>
      <xdr:colOff>137992</xdr:colOff>
      <xdr:row>3</xdr:row>
      <xdr:rowOff>232019</xdr:rowOff>
    </xdr:to>
    <xdr:sp macro="" textlink="">
      <xdr:nvSpPr>
        <xdr:cNvPr id="9" name="角丸四角形 2">
          <a:extLst>
            <a:ext uri="{FF2B5EF4-FFF2-40B4-BE49-F238E27FC236}">
              <a16:creationId xmlns:a16="http://schemas.microsoft.com/office/drawing/2014/main" id="{2B214921-C532-4FB7-960E-2A03748B06D3}"/>
            </a:ext>
          </a:extLst>
        </xdr:cNvPr>
        <xdr:cNvSpPr/>
      </xdr:nvSpPr>
      <xdr:spPr>
        <a:xfrm>
          <a:off x="19459575" y="488950"/>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25875</xdr:colOff>
      <xdr:row>3</xdr:row>
      <xdr:rowOff>78211</xdr:rowOff>
    </xdr:from>
    <xdr:to>
      <xdr:col>63</xdr:col>
      <xdr:colOff>105424</xdr:colOff>
      <xdr:row>5</xdr:row>
      <xdr:rowOff>39705</xdr:rowOff>
    </xdr:to>
    <xdr:sp macro="" textlink="">
      <xdr:nvSpPr>
        <xdr:cNvPr id="2" name="角丸四角形 1">
          <a:extLst>
            <a:ext uri="{FF2B5EF4-FFF2-40B4-BE49-F238E27FC236}">
              <a16:creationId xmlns:a16="http://schemas.microsoft.com/office/drawing/2014/main" id="{CD57BE3F-BDED-4B94-A4EA-AE7771920837}"/>
            </a:ext>
          </a:extLst>
        </xdr:cNvPr>
        <xdr:cNvSpPr/>
      </xdr:nvSpPr>
      <xdr:spPr>
        <a:xfrm>
          <a:off x="2159475" y="1106911"/>
          <a:ext cx="7794799"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1</xdr:row>
      <xdr:rowOff>158260</xdr:rowOff>
    </xdr:from>
    <xdr:to>
      <xdr:col>107</xdr:col>
      <xdr:colOff>52267</xdr:colOff>
      <xdr:row>5</xdr:row>
      <xdr:rowOff>21979</xdr:rowOff>
    </xdr:to>
    <xdr:sp macro="" textlink="">
      <xdr:nvSpPr>
        <xdr:cNvPr id="3" name="角丸四角形 2">
          <a:extLst>
            <a:ext uri="{FF2B5EF4-FFF2-40B4-BE49-F238E27FC236}">
              <a16:creationId xmlns:a16="http://schemas.microsoft.com/office/drawing/2014/main" id="{E087CFB6-494A-4C63-A580-7D65EA125F1F}"/>
            </a:ext>
          </a:extLst>
        </xdr:cNvPr>
        <xdr:cNvSpPr/>
      </xdr:nvSpPr>
      <xdr:spPr>
        <a:xfrm>
          <a:off x="13154025" y="329710"/>
          <a:ext cx="3185992" cy="10638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75355</xdr:colOff>
      <xdr:row>3</xdr:row>
      <xdr:rowOff>72026</xdr:rowOff>
    </xdr:from>
    <xdr:to>
      <xdr:col>43</xdr:col>
      <xdr:colOff>74221</xdr:colOff>
      <xdr:row>5</xdr:row>
      <xdr:rowOff>33520</xdr:rowOff>
    </xdr:to>
    <xdr:sp macro="" textlink="">
      <xdr:nvSpPr>
        <xdr:cNvPr id="2" name="角丸四角形 1">
          <a:extLst>
            <a:ext uri="{FF2B5EF4-FFF2-40B4-BE49-F238E27FC236}">
              <a16:creationId xmlns:a16="http://schemas.microsoft.com/office/drawing/2014/main" id="{7BD4DEB5-F6A7-4A91-8D96-6A10B4BED403}"/>
            </a:ext>
          </a:extLst>
        </xdr:cNvPr>
        <xdr:cNvSpPr/>
      </xdr:nvSpPr>
      <xdr:spPr>
        <a:xfrm>
          <a:off x="1675555" y="58637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1</xdr:row>
      <xdr:rowOff>46891</xdr:rowOff>
    </xdr:from>
    <xdr:to>
      <xdr:col>60</xdr:col>
      <xdr:colOff>46893</xdr:colOff>
      <xdr:row>4</xdr:row>
      <xdr:rowOff>82060</xdr:rowOff>
    </xdr:to>
    <xdr:sp macro="" textlink="">
      <xdr:nvSpPr>
        <xdr:cNvPr id="3" name="角丸四角形 2">
          <a:extLst>
            <a:ext uri="{FF2B5EF4-FFF2-40B4-BE49-F238E27FC236}">
              <a16:creationId xmlns:a16="http://schemas.microsoft.com/office/drawing/2014/main" id="{EEEC18AB-A241-4654-A729-5A9BB7D13AB6}"/>
            </a:ext>
          </a:extLst>
        </xdr:cNvPr>
        <xdr:cNvSpPr/>
      </xdr:nvSpPr>
      <xdr:spPr>
        <a:xfrm>
          <a:off x="7543800" y="21834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47</xdr:row>
      <xdr:rowOff>49609</xdr:rowOff>
    </xdr:from>
    <xdr:to>
      <xdr:col>42</xdr:col>
      <xdr:colOff>99090</xdr:colOff>
      <xdr:row>49</xdr:row>
      <xdr:rowOff>19456</xdr:rowOff>
    </xdr:to>
    <xdr:sp macro="" textlink="">
      <xdr:nvSpPr>
        <xdr:cNvPr id="4" name="矢印: 上向き折線 3">
          <a:extLst>
            <a:ext uri="{FF2B5EF4-FFF2-40B4-BE49-F238E27FC236}">
              <a16:creationId xmlns:a16="http://schemas.microsoft.com/office/drawing/2014/main" id="{05793519-2A88-458C-9452-3958CB184745}"/>
            </a:ext>
          </a:extLst>
        </xdr:cNvPr>
        <xdr:cNvSpPr/>
      </xdr:nvSpPr>
      <xdr:spPr>
        <a:xfrm flipV="1">
          <a:off x="4995929" y="810775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75355</xdr:colOff>
      <xdr:row>3</xdr:row>
      <xdr:rowOff>72026</xdr:rowOff>
    </xdr:from>
    <xdr:to>
      <xdr:col>43</xdr:col>
      <xdr:colOff>74221</xdr:colOff>
      <xdr:row>5</xdr:row>
      <xdr:rowOff>33520</xdr:rowOff>
    </xdr:to>
    <xdr:sp macro="" textlink="">
      <xdr:nvSpPr>
        <xdr:cNvPr id="2" name="角丸四角形 1">
          <a:extLst>
            <a:ext uri="{FF2B5EF4-FFF2-40B4-BE49-F238E27FC236}">
              <a16:creationId xmlns:a16="http://schemas.microsoft.com/office/drawing/2014/main" id="{2A9676E7-D5C1-45B9-BBE6-703719261A60}"/>
            </a:ext>
          </a:extLst>
        </xdr:cNvPr>
        <xdr:cNvSpPr/>
      </xdr:nvSpPr>
      <xdr:spPr>
        <a:xfrm>
          <a:off x="1675555" y="58637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1</xdr:row>
      <xdr:rowOff>46891</xdr:rowOff>
    </xdr:from>
    <xdr:to>
      <xdr:col>60</xdr:col>
      <xdr:colOff>46893</xdr:colOff>
      <xdr:row>4</xdr:row>
      <xdr:rowOff>82060</xdr:rowOff>
    </xdr:to>
    <xdr:sp macro="" textlink="">
      <xdr:nvSpPr>
        <xdr:cNvPr id="3" name="角丸四角形 2">
          <a:extLst>
            <a:ext uri="{FF2B5EF4-FFF2-40B4-BE49-F238E27FC236}">
              <a16:creationId xmlns:a16="http://schemas.microsoft.com/office/drawing/2014/main" id="{4DFE96D2-1ECD-44F8-A806-01A893A81748}"/>
            </a:ext>
          </a:extLst>
        </xdr:cNvPr>
        <xdr:cNvSpPr/>
      </xdr:nvSpPr>
      <xdr:spPr>
        <a:xfrm>
          <a:off x="7543800" y="21834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47</xdr:row>
      <xdr:rowOff>49609</xdr:rowOff>
    </xdr:from>
    <xdr:to>
      <xdr:col>42</xdr:col>
      <xdr:colOff>99090</xdr:colOff>
      <xdr:row>49</xdr:row>
      <xdr:rowOff>19456</xdr:rowOff>
    </xdr:to>
    <xdr:sp macro="" textlink="">
      <xdr:nvSpPr>
        <xdr:cNvPr id="4" name="矢印: 上向き折線 3">
          <a:extLst>
            <a:ext uri="{FF2B5EF4-FFF2-40B4-BE49-F238E27FC236}">
              <a16:creationId xmlns:a16="http://schemas.microsoft.com/office/drawing/2014/main" id="{67C9ACD9-8F6C-48E1-93B6-4C8343D4F982}"/>
            </a:ext>
          </a:extLst>
        </xdr:cNvPr>
        <xdr:cNvSpPr/>
      </xdr:nvSpPr>
      <xdr:spPr>
        <a:xfrm flipV="1">
          <a:off x="4995929" y="810775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4A8FCA2E-8688-4371-8AC5-E9BEBC010276}"/>
            </a:ext>
          </a:extLst>
        </xdr:cNvPr>
        <xdr:cNvSpPr>
          <a:spLocks noChangeShapeType="1"/>
        </xdr:cNvSpPr>
      </xdr:nvSpPr>
      <xdr:spPr bwMode="auto">
        <a:xfrm>
          <a:off x="5457825" y="74390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7B93FFC7-8BC8-47D8-A8EC-618B3E7B2966}"/>
            </a:ext>
          </a:extLst>
        </xdr:cNvPr>
        <xdr:cNvSpPr>
          <a:spLocks noChangeShapeType="1"/>
        </xdr:cNvSpPr>
      </xdr:nvSpPr>
      <xdr:spPr bwMode="auto">
        <a:xfrm>
          <a:off x="5457825" y="92106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E45C0B5D-31CB-47DD-B12C-F6DCE59E03F4}"/>
            </a:ext>
          </a:extLst>
        </xdr:cNvPr>
        <xdr:cNvSpPr>
          <a:spLocks noChangeShapeType="1"/>
        </xdr:cNvSpPr>
      </xdr:nvSpPr>
      <xdr:spPr bwMode="auto">
        <a:xfrm>
          <a:off x="5448300" y="57340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EC0861D9-1F69-41E3-AF55-7597B07FE1AE}"/>
            </a:ext>
          </a:extLst>
        </xdr:cNvPr>
        <xdr:cNvSpPr>
          <a:spLocks noChangeShapeType="1"/>
        </xdr:cNvSpPr>
      </xdr:nvSpPr>
      <xdr:spPr bwMode="auto">
        <a:xfrm>
          <a:off x="5734050" y="4762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FDE8B-B34F-4820-9722-CBC9FF35F47F}">
  <dimension ref="A1:J91"/>
  <sheetViews>
    <sheetView tabSelected="1" view="pageBreakPreview" zoomScale="75" zoomScaleNormal="75" zoomScaleSheetLayoutView="75" workbookViewId="0">
      <pane xSplit="2" ySplit="7" topLeftCell="C8" activePane="bottomRight" state="frozen"/>
      <selection pane="topRight" activeCell="I1" sqref="I1"/>
      <selection pane="bottomLeft" activeCell="A7" sqref="A7"/>
      <selection pane="bottomRight" activeCell="A3" sqref="A3"/>
    </sheetView>
  </sheetViews>
  <sheetFormatPr defaultColWidth="2.625" defaultRowHeight="13.5" x14ac:dyDescent="0.4"/>
  <cols>
    <col min="1" max="1" width="8.625" style="866" bestFit="1" customWidth="1"/>
    <col min="2" max="2" width="50.625" style="867" customWidth="1"/>
    <col min="3" max="3" width="5.25" style="947" customWidth="1"/>
    <col min="4" max="4" width="5.75" style="947" customWidth="1"/>
    <col min="5" max="5" width="5.625" style="947" customWidth="1"/>
    <col min="6" max="6" width="5.75" style="947" customWidth="1"/>
    <col min="7" max="7" width="5.375" style="890" bestFit="1" customWidth="1"/>
    <col min="8" max="8" width="5.875" style="890" customWidth="1"/>
    <col min="9" max="9" width="7.125" style="867" bestFit="1" customWidth="1"/>
    <col min="10" max="10" width="14.375" style="867" bestFit="1" customWidth="1"/>
    <col min="11" max="16384" width="2.625" style="890"/>
  </cols>
  <sheetData>
    <row r="1" spans="1:10" s="860" customFormat="1" ht="48.75" customHeight="1" x14ac:dyDescent="0.4">
      <c r="A1" s="948" t="s">
        <v>1087</v>
      </c>
      <c r="B1" s="948"/>
      <c r="C1" s="948"/>
      <c r="D1" s="948"/>
      <c r="E1" s="948"/>
      <c r="F1" s="948"/>
      <c r="G1" s="948"/>
      <c r="H1" s="948"/>
      <c r="I1" s="948"/>
      <c r="J1" s="948"/>
    </row>
    <row r="2" spans="1:10" s="860" customFormat="1" ht="16.5" customHeight="1" x14ac:dyDescent="0.4">
      <c r="A2" s="861"/>
      <c r="B2" s="862"/>
      <c r="C2" s="862"/>
      <c r="D2" s="862"/>
      <c r="E2" s="862"/>
      <c r="F2" s="862"/>
      <c r="G2" s="862"/>
      <c r="H2" s="862"/>
      <c r="I2" s="862"/>
      <c r="J2" s="862"/>
    </row>
    <row r="3" spans="1:10" s="860" customFormat="1" ht="16.5" customHeight="1" x14ac:dyDescent="0.4">
      <c r="A3" s="863" t="s">
        <v>1088</v>
      </c>
      <c r="B3" s="862"/>
      <c r="C3" s="862"/>
      <c r="D3" s="862"/>
      <c r="E3" s="862"/>
      <c r="F3" s="862"/>
      <c r="G3" s="862"/>
      <c r="H3" s="862"/>
      <c r="I3" s="862"/>
      <c r="J3" s="862"/>
    </row>
    <row r="4" spans="1:10" s="860" customFormat="1" ht="16.5" customHeight="1" thickBot="1" x14ac:dyDescent="0.45">
      <c r="A4" s="864" t="s">
        <v>986</v>
      </c>
      <c r="B4" s="865"/>
      <c r="C4" s="865"/>
      <c r="D4" s="865"/>
      <c r="E4" s="865"/>
      <c r="F4" s="865"/>
      <c r="G4" s="866"/>
      <c r="H4" s="866"/>
      <c r="I4" s="867"/>
      <c r="J4" s="867"/>
    </row>
    <row r="5" spans="1:10" s="870" customFormat="1" ht="19.5" customHeight="1" x14ac:dyDescent="0.4">
      <c r="A5" s="949" t="s">
        <v>987</v>
      </c>
      <c r="B5" s="952" t="s">
        <v>988</v>
      </c>
      <c r="C5" s="955" t="s">
        <v>989</v>
      </c>
      <c r="D5" s="956"/>
      <c r="E5" s="956"/>
      <c r="F5" s="956"/>
      <c r="G5" s="956"/>
      <c r="H5" s="957"/>
      <c r="I5" s="868"/>
      <c r="J5" s="869"/>
    </row>
    <row r="6" spans="1:10" s="870" customFormat="1" ht="21.75" customHeight="1" x14ac:dyDescent="0.4">
      <c r="A6" s="950"/>
      <c r="B6" s="953"/>
      <c r="C6" s="871">
        <v>1</v>
      </c>
      <c r="D6" s="872">
        <v>2</v>
      </c>
      <c r="E6" s="873">
        <v>3</v>
      </c>
      <c r="F6" s="872">
        <v>4</v>
      </c>
      <c r="G6" s="873">
        <v>5</v>
      </c>
      <c r="H6" s="874">
        <v>6</v>
      </c>
      <c r="I6" s="875"/>
      <c r="J6" s="876"/>
    </row>
    <row r="7" spans="1:10" s="881" customFormat="1" ht="191.25" customHeight="1" x14ac:dyDescent="0.4">
      <c r="A7" s="951"/>
      <c r="B7" s="954"/>
      <c r="C7" s="877" t="s">
        <v>24</v>
      </c>
      <c r="D7" s="878" t="s">
        <v>26</v>
      </c>
      <c r="E7" s="879" t="s">
        <v>27</v>
      </c>
      <c r="F7" s="878" t="s">
        <v>28</v>
      </c>
      <c r="G7" s="879" t="s">
        <v>959</v>
      </c>
      <c r="H7" s="880" t="s">
        <v>990</v>
      </c>
      <c r="I7" s="958" t="s">
        <v>232</v>
      </c>
      <c r="J7" s="959"/>
    </row>
    <row r="8" spans="1:10" ht="21.75" customHeight="1" x14ac:dyDescent="0.4">
      <c r="A8" s="882"/>
      <c r="B8" s="883" t="s">
        <v>0</v>
      </c>
      <c r="C8" s="884" t="s">
        <v>387</v>
      </c>
      <c r="D8" s="885" t="s">
        <v>387</v>
      </c>
      <c r="E8" s="886" t="s">
        <v>387</v>
      </c>
      <c r="F8" s="885" t="s">
        <v>387</v>
      </c>
      <c r="G8" s="886" t="s">
        <v>387</v>
      </c>
      <c r="H8" s="887" t="s">
        <v>387</v>
      </c>
      <c r="I8" s="888"/>
      <c r="J8" s="889"/>
    </row>
    <row r="9" spans="1:10" ht="21.75" customHeight="1" x14ac:dyDescent="0.4">
      <c r="A9" s="891">
        <v>1</v>
      </c>
      <c r="B9" s="892" t="s">
        <v>991</v>
      </c>
      <c r="C9" s="893" t="s">
        <v>387</v>
      </c>
      <c r="D9" s="894" t="s">
        <v>387</v>
      </c>
      <c r="E9" s="895" t="s">
        <v>387</v>
      </c>
      <c r="F9" s="894" t="s">
        <v>387</v>
      </c>
      <c r="G9" s="895" t="s">
        <v>387</v>
      </c>
      <c r="H9" s="896" t="s">
        <v>387</v>
      </c>
      <c r="I9" s="897"/>
      <c r="J9" s="898"/>
    </row>
    <row r="10" spans="1:10" ht="21.75" customHeight="1" x14ac:dyDescent="0.4">
      <c r="A10" s="891">
        <v>2</v>
      </c>
      <c r="B10" s="899" t="s">
        <v>992</v>
      </c>
      <c r="C10" s="893" t="s">
        <v>387</v>
      </c>
      <c r="D10" s="894" t="s">
        <v>387</v>
      </c>
      <c r="E10" s="895" t="s">
        <v>387</v>
      </c>
      <c r="F10" s="894" t="s">
        <v>387</v>
      </c>
      <c r="G10" s="895" t="s">
        <v>387</v>
      </c>
      <c r="H10" s="896" t="s">
        <v>387</v>
      </c>
      <c r="I10" s="897"/>
      <c r="J10" s="898"/>
    </row>
    <row r="11" spans="1:10" ht="21.75" customHeight="1" x14ac:dyDescent="0.4">
      <c r="A11" s="900" t="s">
        <v>993</v>
      </c>
      <c r="B11" s="892" t="s">
        <v>994</v>
      </c>
      <c r="C11" s="893" t="s">
        <v>995</v>
      </c>
      <c r="D11" s="901"/>
      <c r="E11" s="902"/>
      <c r="F11" s="901"/>
      <c r="G11" s="895"/>
      <c r="H11" s="896"/>
      <c r="I11" s="897"/>
      <c r="J11" s="898"/>
    </row>
    <row r="12" spans="1:10" ht="21.75" customHeight="1" x14ac:dyDescent="0.4">
      <c r="A12" s="900" t="s">
        <v>996</v>
      </c>
      <c r="B12" s="892" t="s">
        <v>997</v>
      </c>
      <c r="C12" s="893"/>
      <c r="D12" s="901" t="s">
        <v>995</v>
      </c>
      <c r="E12" s="902"/>
      <c r="F12" s="901"/>
      <c r="G12" s="895"/>
      <c r="H12" s="896"/>
      <c r="I12" s="897"/>
      <c r="J12" s="898"/>
    </row>
    <row r="13" spans="1:10" ht="21.75" customHeight="1" x14ac:dyDescent="0.4">
      <c r="A13" s="900" t="s">
        <v>998</v>
      </c>
      <c r="B13" s="899" t="s">
        <v>999</v>
      </c>
      <c r="C13" s="893"/>
      <c r="D13" s="901"/>
      <c r="E13" s="902" t="s">
        <v>995</v>
      </c>
      <c r="F13" s="901"/>
      <c r="G13" s="895"/>
      <c r="H13" s="896"/>
      <c r="I13" s="897"/>
      <c r="J13" s="898"/>
    </row>
    <row r="14" spans="1:10" ht="21.75" customHeight="1" x14ac:dyDescent="0.4">
      <c r="A14" s="900" t="s">
        <v>1000</v>
      </c>
      <c r="B14" s="892" t="s">
        <v>1001</v>
      </c>
      <c r="C14" s="903"/>
      <c r="D14" s="901"/>
      <c r="E14" s="902"/>
      <c r="F14" s="901" t="s">
        <v>995</v>
      </c>
      <c r="G14" s="895"/>
      <c r="H14" s="896"/>
      <c r="I14" s="897"/>
      <c r="J14" s="898"/>
    </row>
    <row r="15" spans="1:10" ht="21.75" customHeight="1" x14ac:dyDescent="0.4">
      <c r="A15" s="891">
        <v>4</v>
      </c>
      <c r="B15" s="892" t="s">
        <v>1002</v>
      </c>
      <c r="C15" s="903"/>
      <c r="D15" s="901"/>
      <c r="E15" s="902"/>
      <c r="F15" s="901"/>
      <c r="G15" s="895"/>
      <c r="H15" s="896"/>
      <c r="I15" s="897"/>
      <c r="J15" s="898"/>
    </row>
    <row r="16" spans="1:10" ht="21.75" customHeight="1" x14ac:dyDescent="0.4">
      <c r="A16" s="891">
        <v>5</v>
      </c>
      <c r="B16" s="892" t="s">
        <v>1003</v>
      </c>
      <c r="C16" s="904"/>
      <c r="D16" s="905"/>
      <c r="E16" s="906"/>
      <c r="F16" s="905"/>
      <c r="G16" s="906"/>
      <c r="H16" s="907"/>
      <c r="I16" s="897"/>
      <c r="J16" s="898"/>
    </row>
    <row r="17" spans="1:10" ht="21.75" customHeight="1" x14ac:dyDescent="0.4">
      <c r="A17" s="908">
        <v>6</v>
      </c>
      <c r="B17" s="909" t="s">
        <v>1004</v>
      </c>
      <c r="C17" s="903"/>
      <c r="D17" s="894"/>
      <c r="E17" s="895"/>
      <c r="F17" s="894"/>
      <c r="G17" s="910"/>
      <c r="H17" s="911"/>
      <c r="I17" s="912"/>
      <c r="J17" s="913"/>
    </row>
    <row r="18" spans="1:10" ht="21.75" customHeight="1" x14ac:dyDescent="0.4">
      <c r="A18" s="908">
        <v>8</v>
      </c>
      <c r="B18" s="892" t="s">
        <v>1005</v>
      </c>
      <c r="C18" s="903"/>
      <c r="D18" s="901"/>
      <c r="E18" s="902"/>
      <c r="F18" s="901"/>
      <c r="G18" s="895"/>
      <c r="H18" s="896"/>
      <c r="I18" s="897"/>
      <c r="J18" s="898"/>
    </row>
    <row r="19" spans="1:10" ht="21.75" customHeight="1" x14ac:dyDescent="0.4">
      <c r="A19" s="891">
        <v>9</v>
      </c>
      <c r="B19" s="892" t="s">
        <v>1006</v>
      </c>
      <c r="C19" s="903"/>
      <c r="D19" s="901"/>
      <c r="E19" s="902"/>
      <c r="F19" s="901"/>
      <c r="G19" s="895"/>
      <c r="H19" s="896"/>
      <c r="I19" s="897"/>
      <c r="J19" s="898"/>
    </row>
    <row r="20" spans="1:10" ht="21.75" customHeight="1" x14ac:dyDescent="0.4">
      <c r="A20" s="908">
        <v>10</v>
      </c>
      <c r="B20" s="909" t="s">
        <v>1007</v>
      </c>
      <c r="C20" s="903"/>
      <c r="D20" s="894"/>
      <c r="E20" s="895"/>
      <c r="F20" s="894"/>
      <c r="G20" s="910"/>
      <c r="H20" s="911" t="s">
        <v>1008</v>
      </c>
      <c r="I20" s="912"/>
      <c r="J20" s="913"/>
    </row>
    <row r="21" spans="1:10" ht="21.75" customHeight="1" x14ac:dyDescent="0.4">
      <c r="A21" s="891">
        <v>11</v>
      </c>
      <c r="B21" s="909" t="s">
        <v>1009</v>
      </c>
      <c r="C21" s="903"/>
      <c r="D21" s="894"/>
      <c r="E21" s="895"/>
      <c r="F21" s="894"/>
      <c r="G21" s="910"/>
      <c r="H21" s="911"/>
      <c r="I21" s="912"/>
      <c r="J21" s="913"/>
    </row>
    <row r="22" spans="1:10" ht="21.75" customHeight="1" x14ac:dyDescent="0.4">
      <c r="A22" s="908">
        <v>12</v>
      </c>
      <c r="B22" s="909" t="s">
        <v>1010</v>
      </c>
      <c r="C22" s="903"/>
      <c r="D22" s="894"/>
      <c r="E22" s="895"/>
      <c r="F22" s="894"/>
      <c r="G22" s="910"/>
      <c r="H22" s="911"/>
      <c r="I22" s="912"/>
      <c r="J22" s="913"/>
    </row>
    <row r="23" spans="1:10" ht="21.75" customHeight="1" x14ac:dyDescent="0.4">
      <c r="A23" s="891">
        <v>13</v>
      </c>
      <c r="B23" s="909" t="s">
        <v>1011</v>
      </c>
      <c r="C23" s="903"/>
      <c r="D23" s="894"/>
      <c r="E23" s="895"/>
      <c r="F23" s="894"/>
      <c r="G23" s="910"/>
      <c r="H23" s="896"/>
      <c r="I23" s="912"/>
      <c r="J23" s="913"/>
    </row>
    <row r="24" spans="1:10" ht="21.75" customHeight="1" x14ac:dyDescent="0.4">
      <c r="A24" s="908">
        <v>14</v>
      </c>
      <c r="B24" s="892" t="s">
        <v>1012</v>
      </c>
      <c r="C24" s="904"/>
      <c r="D24" s="905"/>
      <c r="E24" s="906"/>
      <c r="F24" s="905"/>
      <c r="G24" s="906"/>
      <c r="H24" s="907"/>
      <c r="I24" s="897"/>
      <c r="J24" s="898"/>
    </row>
    <row r="25" spans="1:10" ht="21.75" customHeight="1" x14ac:dyDescent="0.4">
      <c r="A25" s="891">
        <v>15</v>
      </c>
      <c r="B25" s="892" t="s">
        <v>1013</v>
      </c>
      <c r="C25" s="903"/>
      <c r="D25" s="894"/>
      <c r="E25" s="895"/>
      <c r="F25" s="894"/>
      <c r="G25" s="895"/>
      <c r="H25" s="896"/>
      <c r="I25" s="897"/>
      <c r="J25" s="898"/>
    </row>
    <row r="26" spans="1:10" ht="21.75" customHeight="1" x14ac:dyDescent="0.4">
      <c r="A26" s="908">
        <v>16</v>
      </c>
      <c r="B26" s="892" t="s">
        <v>1014</v>
      </c>
      <c r="C26" s="903"/>
      <c r="D26" s="901"/>
      <c r="E26" s="902"/>
      <c r="F26" s="901"/>
      <c r="G26" s="895"/>
      <c r="H26" s="896"/>
      <c r="I26" s="897"/>
      <c r="J26" s="898"/>
    </row>
    <row r="27" spans="1:10" ht="21.75" customHeight="1" x14ac:dyDescent="0.4">
      <c r="A27" s="914">
        <v>17</v>
      </c>
      <c r="B27" s="892" t="s">
        <v>1015</v>
      </c>
      <c r="C27" s="903"/>
      <c r="D27" s="901"/>
      <c r="E27" s="902"/>
      <c r="F27" s="901"/>
      <c r="G27" s="895"/>
      <c r="H27" s="911"/>
      <c r="I27" s="915" t="s">
        <v>1016</v>
      </c>
      <c r="J27" s="916" t="s">
        <v>1017</v>
      </c>
    </row>
    <row r="28" spans="1:10" ht="21.75" customHeight="1" x14ac:dyDescent="0.4">
      <c r="A28" s="891">
        <v>18</v>
      </c>
      <c r="B28" s="892" t="s">
        <v>1018</v>
      </c>
      <c r="C28" s="903"/>
      <c r="D28" s="894"/>
      <c r="E28" s="895"/>
      <c r="F28" s="894"/>
      <c r="G28" s="895"/>
      <c r="H28" s="896"/>
      <c r="I28" s="897"/>
      <c r="J28" s="898"/>
    </row>
    <row r="29" spans="1:10" ht="21.75" customHeight="1" x14ac:dyDescent="0.4">
      <c r="A29" s="917" t="s">
        <v>1019</v>
      </c>
      <c r="B29" s="892" t="s">
        <v>1020</v>
      </c>
      <c r="C29" s="903"/>
      <c r="D29" s="894"/>
      <c r="E29" s="895"/>
      <c r="F29" s="894"/>
      <c r="G29" s="895"/>
      <c r="H29" s="896"/>
      <c r="I29" s="897"/>
      <c r="J29" s="898"/>
    </row>
    <row r="30" spans="1:10" ht="21.75" customHeight="1" x14ac:dyDescent="0.4">
      <c r="A30" s="891">
        <v>19</v>
      </c>
      <c r="B30" s="892" t="s">
        <v>1021</v>
      </c>
      <c r="C30" s="903"/>
      <c r="D30" s="894"/>
      <c r="E30" s="895"/>
      <c r="F30" s="894"/>
      <c r="G30" s="895"/>
      <c r="H30" s="896"/>
      <c r="I30" s="897"/>
      <c r="J30" s="898"/>
    </row>
    <row r="31" spans="1:10" ht="21.75" customHeight="1" x14ac:dyDescent="0.4">
      <c r="A31" s="914" t="s">
        <v>1022</v>
      </c>
      <c r="B31" s="892" t="s">
        <v>1020</v>
      </c>
      <c r="C31" s="903"/>
      <c r="D31" s="894"/>
      <c r="E31" s="895"/>
      <c r="F31" s="894"/>
      <c r="G31" s="895"/>
      <c r="H31" s="896"/>
      <c r="I31" s="897"/>
      <c r="J31" s="898"/>
    </row>
    <row r="32" spans="1:10" ht="21.75" customHeight="1" x14ac:dyDescent="0.4">
      <c r="A32" s="891">
        <v>20</v>
      </c>
      <c r="B32" s="892" t="s">
        <v>1023</v>
      </c>
      <c r="C32" s="903"/>
      <c r="D32" s="894"/>
      <c r="E32" s="895"/>
      <c r="F32" s="894"/>
      <c r="G32" s="895"/>
      <c r="H32" s="911"/>
      <c r="I32" s="915" t="s">
        <v>1016</v>
      </c>
      <c r="J32" s="918"/>
    </row>
    <row r="33" spans="1:10" ht="21.75" customHeight="1" x14ac:dyDescent="0.4">
      <c r="A33" s="891">
        <v>21</v>
      </c>
      <c r="B33" s="892" t="s">
        <v>1024</v>
      </c>
      <c r="C33" s="903"/>
      <c r="D33" s="901"/>
      <c r="E33" s="902"/>
      <c r="F33" s="901"/>
      <c r="G33" s="895"/>
      <c r="H33" s="911"/>
      <c r="I33" s="919" t="s">
        <v>1016</v>
      </c>
      <c r="J33" s="898"/>
    </row>
    <row r="34" spans="1:10" ht="21.75" customHeight="1" x14ac:dyDescent="0.4">
      <c r="A34" s="891">
        <v>22</v>
      </c>
      <c r="B34" s="892" t="s">
        <v>1025</v>
      </c>
      <c r="C34" s="903"/>
      <c r="D34" s="894"/>
      <c r="E34" s="895"/>
      <c r="F34" s="894"/>
      <c r="G34" s="895"/>
      <c r="H34" s="896"/>
      <c r="I34" s="897"/>
      <c r="J34" s="898"/>
    </row>
    <row r="35" spans="1:10" ht="21.75" customHeight="1" x14ac:dyDescent="0.4">
      <c r="A35" s="914" t="s">
        <v>1026</v>
      </c>
      <c r="B35" s="892" t="s">
        <v>1027</v>
      </c>
      <c r="C35" s="903"/>
      <c r="D35" s="894"/>
      <c r="E35" s="895"/>
      <c r="F35" s="894"/>
      <c r="G35" s="895"/>
      <c r="H35" s="896"/>
      <c r="I35" s="897"/>
      <c r="J35" s="898"/>
    </row>
    <row r="36" spans="1:10" ht="21.75" customHeight="1" x14ac:dyDescent="0.4">
      <c r="A36" s="891">
        <v>23</v>
      </c>
      <c r="B36" s="892" t="s">
        <v>1028</v>
      </c>
      <c r="C36" s="903"/>
      <c r="D36" s="901"/>
      <c r="E36" s="902"/>
      <c r="F36" s="901"/>
      <c r="G36" s="895"/>
      <c r="H36" s="896"/>
      <c r="I36" s="897"/>
      <c r="J36" s="898"/>
    </row>
    <row r="37" spans="1:10" ht="21.75" customHeight="1" x14ac:dyDescent="0.4">
      <c r="A37" s="891">
        <v>24</v>
      </c>
      <c r="B37" s="892" t="s">
        <v>1029</v>
      </c>
      <c r="C37" s="903"/>
      <c r="D37" s="894"/>
      <c r="E37" s="895"/>
      <c r="F37" s="894"/>
      <c r="G37" s="895"/>
      <c r="H37" s="896"/>
      <c r="I37" s="897"/>
      <c r="J37" s="898"/>
    </row>
    <row r="38" spans="1:10" ht="21.75" customHeight="1" x14ac:dyDescent="0.4">
      <c r="A38" s="891">
        <v>25</v>
      </c>
      <c r="B38" s="892" t="s">
        <v>1030</v>
      </c>
      <c r="C38" s="903"/>
      <c r="D38" s="894"/>
      <c r="E38" s="895"/>
      <c r="F38" s="894"/>
      <c r="G38" s="895"/>
      <c r="H38" s="896"/>
      <c r="I38" s="897"/>
      <c r="J38" s="898"/>
    </row>
    <row r="39" spans="1:10" ht="21.75" customHeight="1" x14ac:dyDescent="0.4">
      <c r="A39" s="914" t="s">
        <v>1031</v>
      </c>
      <c r="B39" s="892" t="s">
        <v>1032</v>
      </c>
      <c r="C39" s="903"/>
      <c r="D39" s="894"/>
      <c r="E39" s="895"/>
      <c r="F39" s="894"/>
      <c r="G39" s="895"/>
      <c r="H39" s="896"/>
      <c r="I39" s="897"/>
      <c r="J39" s="898"/>
    </row>
    <row r="40" spans="1:10" ht="21.75" customHeight="1" x14ac:dyDescent="0.4">
      <c r="A40" s="891">
        <v>26</v>
      </c>
      <c r="B40" s="892" t="s">
        <v>1033</v>
      </c>
      <c r="C40" s="903"/>
      <c r="D40" s="901"/>
      <c r="E40" s="902"/>
      <c r="F40" s="901"/>
      <c r="G40" s="895"/>
      <c r="H40" s="896"/>
      <c r="I40" s="897"/>
      <c r="J40" s="898"/>
    </row>
    <row r="41" spans="1:10" ht="21.75" customHeight="1" x14ac:dyDescent="0.4">
      <c r="A41" s="891">
        <v>27</v>
      </c>
      <c r="B41" s="892" t="s">
        <v>1034</v>
      </c>
      <c r="C41" s="903"/>
      <c r="D41" s="920"/>
      <c r="E41" s="902"/>
      <c r="F41" s="920"/>
      <c r="G41" s="895"/>
      <c r="H41" s="911"/>
      <c r="I41" s="915" t="s">
        <v>1016</v>
      </c>
      <c r="J41" s="898"/>
    </row>
    <row r="42" spans="1:10" ht="21.75" customHeight="1" x14ac:dyDescent="0.4">
      <c r="A42" s="908">
        <v>28</v>
      </c>
      <c r="B42" s="909" t="s">
        <v>1035</v>
      </c>
      <c r="C42" s="903"/>
      <c r="D42" s="894"/>
      <c r="E42" s="895"/>
      <c r="F42" s="894"/>
      <c r="G42" s="910"/>
      <c r="H42" s="911"/>
      <c r="I42" s="912"/>
      <c r="J42" s="913"/>
    </row>
    <row r="43" spans="1:10" ht="21.75" customHeight="1" x14ac:dyDescent="0.4">
      <c r="A43" s="891">
        <v>29</v>
      </c>
      <c r="B43" s="892" t="s">
        <v>1036</v>
      </c>
      <c r="C43" s="903"/>
      <c r="D43" s="894"/>
      <c r="E43" s="895"/>
      <c r="F43" s="894"/>
      <c r="G43" s="895"/>
      <c r="H43" s="896"/>
      <c r="I43" s="897"/>
      <c r="J43" s="898"/>
    </row>
    <row r="44" spans="1:10" ht="21.75" customHeight="1" x14ac:dyDescent="0.4">
      <c r="A44" s="914" t="s">
        <v>1037</v>
      </c>
      <c r="B44" s="892" t="s">
        <v>1038</v>
      </c>
      <c r="C44" s="903"/>
      <c r="D44" s="894"/>
      <c r="E44" s="895"/>
      <c r="F44" s="894"/>
      <c r="G44" s="895"/>
      <c r="H44" s="896"/>
      <c r="I44" s="897"/>
      <c r="J44" s="898"/>
    </row>
    <row r="45" spans="1:10" ht="21.75" customHeight="1" x14ac:dyDescent="0.4">
      <c r="A45" s="914" t="s">
        <v>1039</v>
      </c>
      <c r="B45" s="892" t="s">
        <v>1040</v>
      </c>
      <c r="C45" s="903"/>
      <c r="D45" s="894"/>
      <c r="E45" s="895"/>
      <c r="F45" s="894"/>
      <c r="G45" s="895"/>
      <c r="H45" s="896"/>
      <c r="I45" s="897"/>
      <c r="J45" s="898"/>
    </row>
    <row r="46" spans="1:10" ht="21.75" customHeight="1" x14ac:dyDescent="0.4">
      <c r="A46" s="891">
        <v>30</v>
      </c>
      <c r="B46" s="892" t="s">
        <v>1041</v>
      </c>
      <c r="C46" s="903"/>
      <c r="D46" s="894"/>
      <c r="E46" s="895"/>
      <c r="F46" s="894"/>
      <c r="G46" s="895"/>
      <c r="H46" s="896"/>
      <c r="I46" s="897"/>
      <c r="J46" s="898"/>
    </row>
    <row r="47" spans="1:10" ht="21.75" customHeight="1" x14ac:dyDescent="0.4">
      <c r="A47" s="891">
        <v>31</v>
      </c>
      <c r="B47" s="892" t="s">
        <v>1042</v>
      </c>
      <c r="C47" s="903"/>
      <c r="D47" s="894"/>
      <c r="E47" s="895"/>
      <c r="F47" s="894"/>
      <c r="G47" s="895"/>
      <c r="H47" s="911"/>
      <c r="I47" s="897"/>
      <c r="J47" s="898"/>
    </row>
    <row r="48" spans="1:10" ht="21.75" customHeight="1" x14ac:dyDescent="0.4">
      <c r="A48" s="908">
        <v>32</v>
      </c>
      <c r="B48" s="909" t="s">
        <v>1043</v>
      </c>
      <c r="C48" s="903"/>
      <c r="D48" s="894"/>
      <c r="E48" s="895"/>
      <c r="F48" s="894"/>
      <c r="G48" s="910"/>
      <c r="H48" s="911"/>
      <c r="I48" s="897"/>
      <c r="J48" s="913"/>
    </row>
    <row r="49" spans="1:10" ht="21.75" customHeight="1" x14ac:dyDescent="0.4">
      <c r="A49" s="891">
        <v>33</v>
      </c>
      <c r="B49" s="892" t="s">
        <v>1044</v>
      </c>
      <c r="C49" s="903"/>
      <c r="D49" s="894"/>
      <c r="E49" s="895"/>
      <c r="F49" s="894"/>
      <c r="G49" s="895"/>
      <c r="H49" s="896" t="s">
        <v>995</v>
      </c>
      <c r="I49" s="897"/>
      <c r="J49" s="898"/>
    </row>
    <row r="50" spans="1:10" ht="21.75" customHeight="1" x14ac:dyDescent="0.4">
      <c r="A50" s="891">
        <v>34</v>
      </c>
      <c r="B50" s="892" t="s">
        <v>1045</v>
      </c>
      <c r="C50" s="903"/>
      <c r="D50" s="894"/>
      <c r="E50" s="895"/>
      <c r="F50" s="894"/>
      <c r="G50" s="895"/>
      <c r="H50" s="911" t="s">
        <v>995</v>
      </c>
      <c r="I50" s="921" t="s">
        <v>1016</v>
      </c>
      <c r="J50" s="916" t="s">
        <v>1046</v>
      </c>
    </row>
    <row r="51" spans="1:10" ht="21.75" customHeight="1" x14ac:dyDescent="0.4">
      <c r="A51" s="891">
        <v>35</v>
      </c>
      <c r="B51" s="892" t="s">
        <v>1047</v>
      </c>
      <c r="C51" s="903"/>
      <c r="D51" s="894"/>
      <c r="E51" s="895"/>
      <c r="F51" s="894"/>
      <c r="G51" s="895"/>
      <c r="H51" s="911" t="s">
        <v>995</v>
      </c>
      <c r="I51" s="915"/>
      <c r="J51" s="898"/>
    </row>
    <row r="52" spans="1:10" ht="21.75" customHeight="1" x14ac:dyDescent="0.4">
      <c r="A52" s="908">
        <v>36</v>
      </c>
      <c r="B52" s="892" t="s">
        <v>1048</v>
      </c>
      <c r="C52" s="903"/>
      <c r="D52" s="894"/>
      <c r="E52" s="895"/>
      <c r="F52" s="894"/>
      <c r="G52" s="895"/>
      <c r="H52" s="911" t="s">
        <v>995</v>
      </c>
      <c r="I52" s="897"/>
      <c r="J52" s="898"/>
    </row>
    <row r="53" spans="1:10" ht="21.75" customHeight="1" x14ac:dyDescent="0.4">
      <c r="A53" s="922">
        <v>37</v>
      </c>
      <c r="B53" s="892" t="s">
        <v>1049</v>
      </c>
      <c r="C53" s="903"/>
      <c r="D53" s="894"/>
      <c r="E53" s="895"/>
      <c r="F53" s="894"/>
      <c r="G53" s="895"/>
      <c r="H53" s="911" t="s">
        <v>1008</v>
      </c>
      <c r="I53" s="897"/>
      <c r="J53" s="898"/>
    </row>
    <row r="54" spans="1:10" ht="21.75" customHeight="1" x14ac:dyDescent="0.4">
      <c r="A54" s="908">
        <v>38</v>
      </c>
      <c r="B54" s="892" t="s">
        <v>1050</v>
      </c>
      <c r="C54" s="903"/>
      <c r="D54" s="894"/>
      <c r="E54" s="895"/>
      <c r="F54" s="894"/>
      <c r="G54" s="895"/>
      <c r="H54" s="911" t="s">
        <v>1008</v>
      </c>
      <c r="I54" s="897"/>
      <c r="J54" s="898"/>
    </row>
    <row r="55" spans="1:10" ht="21.75" customHeight="1" x14ac:dyDescent="0.4">
      <c r="A55" s="908">
        <v>39</v>
      </c>
      <c r="B55" s="909" t="s">
        <v>1051</v>
      </c>
      <c r="C55" s="903"/>
      <c r="D55" s="894"/>
      <c r="E55" s="895"/>
      <c r="F55" s="894"/>
      <c r="G55" s="910"/>
      <c r="H55" s="911" t="s">
        <v>1008</v>
      </c>
      <c r="I55" s="912"/>
      <c r="J55" s="913"/>
    </row>
    <row r="56" spans="1:10" ht="21.75" customHeight="1" x14ac:dyDescent="0.4">
      <c r="A56" s="908">
        <v>40</v>
      </c>
      <c r="B56" s="909" t="s">
        <v>1052</v>
      </c>
      <c r="C56" s="903"/>
      <c r="D56" s="894"/>
      <c r="E56" s="895"/>
      <c r="F56" s="894"/>
      <c r="G56" s="910"/>
      <c r="H56" s="911" t="s">
        <v>1008</v>
      </c>
      <c r="I56" s="912"/>
      <c r="J56" s="913"/>
    </row>
    <row r="57" spans="1:10" ht="21.75" customHeight="1" x14ac:dyDescent="0.4">
      <c r="A57" s="908">
        <v>41</v>
      </c>
      <c r="B57" s="892" t="s">
        <v>1053</v>
      </c>
      <c r="C57" s="903"/>
      <c r="D57" s="901"/>
      <c r="E57" s="902"/>
      <c r="F57" s="901"/>
      <c r="G57" s="895"/>
      <c r="H57" s="896" t="s">
        <v>1008</v>
      </c>
      <c r="I57" s="897"/>
      <c r="J57" s="898"/>
    </row>
    <row r="58" spans="1:10" ht="21.75" customHeight="1" x14ac:dyDescent="0.4">
      <c r="A58" s="923" t="s">
        <v>1054</v>
      </c>
      <c r="B58" s="909" t="s">
        <v>1055</v>
      </c>
      <c r="C58" s="903"/>
      <c r="D58" s="901"/>
      <c r="E58" s="902"/>
      <c r="F58" s="901"/>
      <c r="G58" s="910"/>
      <c r="H58" s="896" t="s">
        <v>1008</v>
      </c>
      <c r="I58" s="897" t="s">
        <v>1016</v>
      </c>
      <c r="J58" s="898"/>
    </row>
    <row r="59" spans="1:10" ht="21.75" customHeight="1" x14ac:dyDescent="0.4">
      <c r="A59" s="923" t="s">
        <v>1056</v>
      </c>
      <c r="B59" s="909" t="s">
        <v>1057</v>
      </c>
      <c r="C59" s="903"/>
      <c r="D59" s="901"/>
      <c r="E59" s="902"/>
      <c r="F59" s="901"/>
      <c r="G59" s="910"/>
      <c r="H59" s="896" t="s">
        <v>1008</v>
      </c>
      <c r="I59" s="897"/>
      <c r="J59" s="898"/>
    </row>
    <row r="60" spans="1:10" ht="21.75" customHeight="1" x14ac:dyDescent="0.4">
      <c r="A60" s="908">
        <v>42</v>
      </c>
      <c r="B60" s="909" t="s">
        <v>1058</v>
      </c>
      <c r="C60" s="903"/>
      <c r="D60" s="894"/>
      <c r="E60" s="895"/>
      <c r="F60" s="894"/>
      <c r="G60" s="910"/>
      <c r="H60" s="911" t="s">
        <v>1008</v>
      </c>
      <c r="I60" s="897"/>
      <c r="J60" s="898"/>
    </row>
    <row r="61" spans="1:10" ht="21.75" customHeight="1" x14ac:dyDescent="0.4">
      <c r="A61" s="923" t="s">
        <v>1059</v>
      </c>
      <c r="B61" s="909" t="s">
        <v>1060</v>
      </c>
      <c r="C61" s="903"/>
      <c r="D61" s="894"/>
      <c r="E61" s="895"/>
      <c r="F61" s="894"/>
      <c r="G61" s="910"/>
      <c r="H61" s="911" t="s">
        <v>1008</v>
      </c>
      <c r="I61" s="912" t="s">
        <v>1016</v>
      </c>
      <c r="J61" s="913"/>
    </row>
    <row r="62" spans="1:10" ht="21.75" customHeight="1" x14ac:dyDescent="0.4">
      <c r="A62" s="891">
        <v>43</v>
      </c>
      <c r="B62" s="909" t="s">
        <v>1061</v>
      </c>
      <c r="C62" s="903" t="s">
        <v>1008</v>
      </c>
      <c r="D62" s="894" t="s">
        <v>1008</v>
      </c>
      <c r="E62" s="895" t="s">
        <v>1008</v>
      </c>
      <c r="F62" s="894" t="s">
        <v>1008</v>
      </c>
      <c r="G62" s="910" t="s">
        <v>1008</v>
      </c>
      <c r="H62" s="911"/>
      <c r="I62" s="912"/>
      <c r="J62" s="913"/>
    </row>
    <row r="63" spans="1:10" ht="21.75" customHeight="1" x14ac:dyDescent="0.4">
      <c r="A63" s="924">
        <v>44</v>
      </c>
      <c r="B63" s="892" t="s">
        <v>1062</v>
      </c>
      <c r="C63" s="903"/>
      <c r="D63" s="901"/>
      <c r="E63" s="902"/>
      <c r="F63" s="901"/>
      <c r="G63" s="895"/>
      <c r="H63" s="896"/>
      <c r="I63" s="897"/>
      <c r="J63" s="898"/>
    </row>
    <row r="64" spans="1:10" ht="21.75" customHeight="1" x14ac:dyDescent="0.4">
      <c r="A64" s="891">
        <v>45</v>
      </c>
      <c r="B64" s="892" t="s">
        <v>1063</v>
      </c>
      <c r="C64" s="903"/>
      <c r="D64" s="901"/>
      <c r="E64" s="902"/>
      <c r="F64" s="901"/>
      <c r="G64" s="895"/>
      <c r="H64" s="896" t="s">
        <v>995</v>
      </c>
      <c r="I64" s="897"/>
      <c r="J64" s="898"/>
    </row>
    <row r="65" spans="1:10" ht="21.75" customHeight="1" x14ac:dyDescent="0.4">
      <c r="A65" s="925" t="s">
        <v>1064</v>
      </c>
      <c r="B65" s="892" t="s">
        <v>1065</v>
      </c>
      <c r="C65" s="903"/>
      <c r="D65" s="901"/>
      <c r="E65" s="902"/>
      <c r="F65" s="901"/>
      <c r="G65" s="895" t="s">
        <v>995</v>
      </c>
      <c r="H65" s="896"/>
      <c r="I65" s="897"/>
      <c r="J65" s="898"/>
    </row>
    <row r="66" spans="1:10" ht="21.75" customHeight="1" x14ac:dyDescent="0.4">
      <c r="A66" s="914">
        <v>46</v>
      </c>
      <c r="B66" s="892" t="s">
        <v>1066</v>
      </c>
      <c r="C66" s="903"/>
      <c r="D66" s="894"/>
      <c r="E66" s="895"/>
      <c r="F66" s="894"/>
      <c r="G66" s="895"/>
      <c r="H66" s="896"/>
      <c r="I66" s="897"/>
      <c r="J66" s="898"/>
    </row>
    <row r="67" spans="1:10" ht="21.75" customHeight="1" x14ac:dyDescent="0.4">
      <c r="A67" s="891">
        <v>47</v>
      </c>
      <c r="B67" s="892" t="s">
        <v>1067</v>
      </c>
      <c r="C67" s="903"/>
      <c r="D67" s="894"/>
      <c r="E67" s="895"/>
      <c r="F67" s="894"/>
      <c r="G67" s="895" t="s">
        <v>1008</v>
      </c>
      <c r="H67" s="896" t="s">
        <v>1008</v>
      </c>
      <c r="I67" s="897"/>
      <c r="J67" s="898"/>
    </row>
    <row r="68" spans="1:10" ht="21.75" customHeight="1" x14ac:dyDescent="0.4">
      <c r="A68" s="900" t="s">
        <v>1068</v>
      </c>
      <c r="B68" s="892" t="s">
        <v>1069</v>
      </c>
      <c r="C68" s="903"/>
      <c r="D68" s="894"/>
      <c r="E68" s="895"/>
      <c r="F68" s="894"/>
      <c r="G68" s="895"/>
      <c r="H68" s="896" t="s">
        <v>995</v>
      </c>
      <c r="I68" s="897"/>
      <c r="J68" s="898"/>
    </row>
    <row r="69" spans="1:10" ht="21.75" customHeight="1" x14ac:dyDescent="0.4">
      <c r="A69" s="923" t="s">
        <v>1070</v>
      </c>
      <c r="B69" s="909" t="s">
        <v>1071</v>
      </c>
      <c r="C69" s="903"/>
      <c r="D69" s="894"/>
      <c r="E69" s="895"/>
      <c r="F69" s="894"/>
      <c r="G69" s="895"/>
      <c r="H69" s="896" t="s">
        <v>995</v>
      </c>
      <c r="I69" s="912"/>
      <c r="J69" s="913"/>
    </row>
    <row r="70" spans="1:10" ht="21.75" customHeight="1" x14ac:dyDescent="0.4">
      <c r="A70" s="908">
        <v>49</v>
      </c>
      <c r="B70" s="909" t="s">
        <v>1072</v>
      </c>
      <c r="C70" s="903"/>
      <c r="D70" s="894"/>
      <c r="E70" s="895"/>
      <c r="F70" s="894"/>
      <c r="G70" s="910"/>
      <c r="H70" s="911" t="s">
        <v>1008</v>
      </c>
      <c r="I70" s="912"/>
      <c r="J70" s="913"/>
    </row>
    <row r="71" spans="1:10" ht="21.75" customHeight="1" x14ac:dyDescent="0.4">
      <c r="A71" s="891">
        <v>50</v>
      </c>
      <c r="B71" s="892" t="s">
        <v>1073</v>
      </c>
      <c r="C71" s="903"/>
      <c r="D71" s="894"/>
      <c r="E71" s="895"/>
      <c r="F71" s="894"/>
      <c r="G71" s="895" t="s">
        <v>995</v>
      </c>
      <c r="H71" s="896"/>
      <c r="I71" s="897"/>
      <c r="J71" s="898"/>
    </row>
    <row r="72" spans="1:10" ht="21.75" customHeight="1" x14ac:dyDescent="0.4">
      <c r="A72" s="891">
        <v>51</v>
      </c>
      <c r="B72" s="892" t="s">
        <v>1074</v>
      </c>
      <c r="C72" s="903"/>
      <c r="D72" s="894"/>
      <c r="E72" s="895"/>
      <c r="F72" s="894"/>
      <c r="G72" s="895" t="s">
        <v>995</v>
      </c>
      <c r="H72" s="896"/>
      <c r="I72" s="897"/>
      <c r="J72" s="898"/>
    </row>
    <row r="73" spans="1:10" ht="21.75" customHeight="1" x14ac:dyDescent="0.4">
      <c r="A73" s="891">
        <v>52</v>
      </c>
      <c r="B73" s="892" t="s">
        <v>1075</v>
      </c>
      <c r="C73" s="903"/>
      <c r="D73" s="894"/>
      <c r="E73" s="895"/>
      <c r="F73" s="894"/>
      <c r="G73" s="895"/>
      <c r="H73" s="896"/>
      <c r="I73" s="897"/>
      <c r="J73" s="898"/>
    </row>
    <row r="74" spans="1:10" ht="21.75" customHeight="1" x14ac:dyDescent="0.4">
      <c r="A74" s="891">
        <v>53</v>
      </c>
      <c r="B74" s="892" t="s">
        <v>1076</v>
      </c>
      <c r="C74" s="903"/>
      <c r="D74" s="894"/>
      <c r="E74" s="895"/>
      <c r="F74" s="894"/>
      <c r="G74" s="895"/>
      <c r="H74" s="896"/>
      <c r="I74" s="897"/>
      <c r="J74" s="898"/>
    </row>
    <row r="75" spans="1:10" ht="21.75" customHeight="1" x14ac:dyDescent="0.4">
      <c r="A75" s="926" t="s">
        <v>1077</v>
      </c>
      <c r="B75" s="892" t="s">
        <v>1078</v>
      </c>
      <c r="C75" s="903"/>
      <c r="D75" s="894"/>
      <c r="E75" s="895"/>
      <c r="F75" s="894"/>
      <c r="G75" s="895"/>
      <c r="H75" s="896"/>
      <c r="I75" s="897"/>
      <c r="J75" s="898"/>
    </row>
    <row r="76" spans="1:10" ht="21.75" customHeight="1" x14ac:dyDescent="0.4">
      <c r="A76" s="891">
        <v>55</v>
      </c>
      <c r="B76" s="892" t="s">
        <v>1079</v>
      </c>
      <c r="C76" s="903"/>
      <c r="D76" s="894"/>
      <c r="E76" s="895"/>
      <c r="F76" s="894"/>
      <c r="G76" s="895" t="s">
        <v>995</v>
      </c>
      <c r="H76" s="896"/>
      <c r="I76" s="897"/>
      <c r="J76" s="898"/>
    </row>
    <row r="77" spans="1:10" ht="21.75" customHeight="1" x14ac:dyDescent="0.4">
      <c r="A77" s="908">
        <v>56</v>
      </c>
      <c r="B77" s="892" t="s">
        <v>1080</v>
      </c>
      <c r="C77" s="903"/>
      <c r="D77" s="901"/>
      <c r="E77" s="902"/>
      <c r="F77" s="901"/>
      <c r="G77" s="895" t="s">
        <v>995</v>
      </c>
      <c r="H77" s="896"/>
      <c r="I77" s="927"/>
      <c r="J77" s="928"/>
    </row>
    <row r="78" spans="1:10" ht="21.75" customHeight="1" x14ac:dyDescent="0.4">
      <c r="A78" s="929"/>
      <c r="B78" s="892" t="s">
        <v>1081</v>
      </c>
      <c r="C78" s="903"/>
      <c r="D78" s="901"/>
      <c r="E78" s="902"/>
      <c r="F78" s="901"/>
      <c r="G78" s="895"/>
      <c r="H78" s="896"/>
      <c r="I78" s="897"/>
      <c r="J78" s="898"/>
    </row>
    <row r="79" spans="1:10" ht="21.75" customHeight="1" x14ac:dyDescent="0.4">
      <c r="A79" s="924">
        <v>57</v>
      </c>
      <c r="B79" s="892" t="s">
        <v>1082</v>
      </c>
      <c r="C79" s="930"/>
      <c r="D79" s="931"/>
      <c r="E79" s="932"/>
      <c r="F79" s="931"/>
      <c r="G79" s="933" t="s">
        <v>1008</v>
      </c>
      <c r="H79" s="934" t="s">
        <v>1008</v>
      </c>
      <c r="I79" s="912"/>
      <c r="J79" s="898"/>
    </row>
    <row r="80" spans="1:10" ht="21.75" customHeight="1" x14ac:dyDescent="0.4">
      <c r="A80" s="891">
        <v>58</v>
      </c>
      <c r="B80" s="892" t="s">
        <v>1083</v>
      </c>
      <c r="C80" s="903"/>
      <c r="D80" s="894"/>
      <c r="E80" s="895"/>
      <c r="F80" s="894"/>
      <c r="G80" s="895"/>
      <c r="H80" s="896" t="s">
        <v>995</v>
      </c>
      <c r="I80" s="897"/>
      <c r="J80" s="898"/>
    </row>
    <row r="81" spans="1:10" ht="21.75" customHeight="1" x14ac:dyDescent="0.4">
      <c r="A81" s="891">
        <v>59</v>
      </c>
      <c r="B81" s="892" t="s">
        <v>1084</v>
      </c>
      <c r="C81" s="903"/>
      <c r="D81" s="894"/>
      <c r="E81" s="895"/>
      <c r="F81" s="894"/>
      <c r="G81" s="895"/>
      <c r="H81" s="911" t="s">
        <v>995</v>
      </c>
      <c r="I81" s="897"/>
      <c r="J81" s="898"/>
    </row>
    <row r="82" spans="1:10" ht="21.75" customHeight="1" x14ac:dyDescent="0.4">
      <c r="A82" s="891">
        <v>60</v>
      </c>
      <c r="B82" s="892" t="s">
        <v>1085</v>
      </c>
      <c r="C82" s="903"/>
      <c r="D82" s="894"/>
      <c r="E82" s="895"/>
      <c r="F82" s="894"/>
      <c r="G82" s="895"/>
      <c r="H82" s="911" t="s">
        <v>995</v>
      </c>
      <c r="I82" s="897"/>
      <c r="J82" s="898"/>
    </row>
    <row r="83" spans="1:10" ht="21.75" customHeight="1" thickBot="1" x14ac:dyDescent="0.45">
      <c r="A83" s="935">
        <v>61</v>
      </c>
      <c r="B83" s="936" t="s">
        <v>1086</v>
      </c>
      <c r="C83" s="937"/>
      <c r="D83" s="938"/>
      <c r="E83" s="939"/>
      <c r="F83" s="938"/>
      <c r="G83" s="940" t="s">
        <v>1008</v>
      </c>
      <c r="H83" s="941"/>
      <c r="I83" s="942"/>
      <c r="J83" s="943"/>
    </row>
    <row r="84" spans="1:10" x14ac:dyDescent="0.4">
      <c r="A84" s="944"/>
      <c r="C84" s="945"/>
      <c r="D84" s="945"/>
      <c r="E84" s="945"/>
      <c r="F84" s="945"/>
      <c r="G84" s="867"/>
      <c r="H84" s="867"/>
      <c r="J84" s="946"/>
    </row>
    <row r="85" spans="1:10" x14ac:dyDescent="0.4">
      <c r="A85" s="890"/>
      <c r="B85" s="890"/>
      <c r="C85" s="945"/>
      <c r="D85" s="945"/>
      <c r="E85" s="945"/>
      <c r="F85" s="945"/>
      <c r="G85" s="867"/>
      <c r="H85" s="867"/>
      <c r="I85" s="890"/>
      <c r="J85" s="890"/>
    </row>
    <row r="86" spans="1:10" x14ac:dyDescent="0.4">
      <c r="A86" s="890"/>
      <c r="B86" s="890"/>
      <c r="C86" s="945"/>
      <c r="D86" s="945"/>
      <c r="E86" s="945"/>
      <c r="F86" s="945"/>
      <c r="G86" s="867"/>
      <c r="H86" s="867"/>
      <c r="I86" s="890"/>
      <c r="J86" s="890"/>
    </row>
    <row r="87" spans="1:10" x14ac:dyDescent="0.4">
      <c r="A87" s="890"/>
      <c r="B87" s="890"/>
      <c r="C87" s="945"/>
      <c r="D87" s="945"/>
      <c r="E87" s="945"/>
      <c r="F87" s="945"/>
      <c r="G87" s="867"/>
      <c r="H87" s="867"/>
      <c r="I87" s="890"/>
      <c r="J87" s="890"/>
    </row>
    <row r="88" spans="1:10" x14ac:dyDescent="0.4">
      <c r="A88" s="890"/>
      <c r="B88" s="890"/>
      <c r="C88" s="945"/>
      <c r="D88" s="945"/>
      <c r="E88" s="945"/>
      <c r="F88" s="945"/>
      <c r="G88" s="867"/>
      <c r="H88" s="867"/>
      <c r="I88" s="890"/>
      <c r="J88" s="890"/>
    </row>
    <row r="89" spans="1:10" x14ac:dyDescent="0.4">
      <c r="A89" s="890"/>
      <c r="B89" s="890"/>
      <c r="C89" s="945"/>
      <c r="D89" s="945"/>
      <c r="E89" s="945"/>
      <c r="F89" s="945"/>
      <c r="G89" s="867"/>
      <c r="H89" s="867"/>
      <c r="I89" s="890"/>
      <c r="J89" s="890"/>
    </row>
    <row r="90" spans="1:10" x14ac:dyDescent="0.4">
      <c r="A90" s="890"/>
      <c r="B90" s="890"/>
      <c r="C90" s="945"/>
      <c r="D90" s="945"/>
      <c r="E90" s="945"/>
      <c r="F90" s="945"/>
      <c r="G90" s="867"/>
      <c r="H90" s="867"/>
      <c r="I90" s="890"/>
      <c r="J90" s="890"/>
    </row>
    <row r="91" spans="1:10" x14ac:dyDescent="0.4">
      <c r="A91" s="890"/>
      <c r="B91" s="890"/>
      <c r="C91" s="945"/>
      <c r="D91" s="945"/>
      <c r="E91" s="945"/>
      <c r="F91" s="945"/>
      <c r="G91" s="867"/>
      <c r="H91" s="867"/>
      <c r="I91" s="890"/>
      <c r="J91" s="890"/>
    </row>
  </sheetData>
  <autoFilter ref="A7:J83" xr:uid="{636CAEA9-6F5B-412A-B4AA-F2E5929CFAB3}">
    <filterColumn colId="8" showButton="0"/>
  </autoFilter>
  <mergeCells count="5">
    <mergeCell ref="A1:J1"/>
    <mergeCell ref="A5:A7"/>
    <mergeCell ref="B5:B7"/>
    <mergeCell ref="C5:H5"/>
    <mergeCell ref="I7:J7"/>
  </mergeCells>
  <phoneticPr fontId="3"/>
  <pageMargins left="0.78740157480314965" right="0.19685039370078741" top="0.59055118110236227" bottom="0.39370078740157483" header="0.31496062992125984" footer="0.1574803149606299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B309F-B9CA-4CCD-9DC4-0F3391C0A2BD}">
  <sheetPr>
    <tabColor theme="4"/>
  </sheetPr>
  <dimension ref="A1:AH355"/>
  <sheetViews>
    <sheetView view="pageBreakPreview" zoomScaleNormal="100" zoomScaleSheetLayoutView="100" workbookViewId="0">
      <selection activeCell="N8" sqref="N8:AG8"/>
    </sheetView>
  </sheetViews>
  <sheetFormatPr defaultRowHeight="13.5" x14ac:dyDescent="0.4"/>
  <cols>
    <col min="1" max="1" width="1.875" style="212" customWidth="1"/>
    <col min="2" max="62" width="2.625" style="212" customWidth="1"/>
    <col min="63" max="257" width="9" style="212"/>
    <col min="258" max="318" width="2.625" style="212" customWidth="1"/>
    <col min="319" max="513" width="9" style="212"/>
    <col min="514" max="574" width="2.625" style="212" customWidth="1"/>
    <col min="575" max="769" width="9" style="212"/>
    <col min="770" max="830" width="2.625" style="212" customWidth="1"/>
    <col min="831" max="1025" width="9" style="212"/>
    <col min="1026" max="1086" width="2.625" style="212" customWidth="1"/>
    <col min="1087" max="1281" width="9" style="212"/>
    <col min="1282" max="1342" width="2.625" style="212" customWidth="1"/>
    <col min="1343" max="1537" width="9" style="212"/>
    <col min="1538" max="1598" width="2.625" style="212" customWidth="1"/>
    <col min="1599" max="1793" width="9" style="212"/>
    <col min="1794" max="1854" width="2.625" style="212" customWidth="1"/>
    <col min="1855" max="2049" width="9" style="212"/>
    <col min="2050" max="2110" width="2.625" style="212" customWidth="1"/>
    <col min="2111" max="2305" width="9" style="212"/>
    <col min="2306" max="2366" width="2.625" style="212" customWidth="1"/>
    <col min="2367" max="2561" width="9" style="212"/>
    <col min="2562" max="2622" width="2.625" style="212" customWidth="1"/>
    <col min="2623" max="2817" width="9" style="212"/>
    <col min="2818" max="2878" width="2.625" style="212" customWidth="1"/>
    <col min="2879" max="3073" width="9" style="212"/>
    <col min="3074" max="3134" width="2.625" style="212" customWidth="1"/>
    <col min="3135" max="3329" width="9" style="212"/>
    <col min="3330" max="3390" width="2.625" style="212" customWidth="1"/>
    <col min="3391" max="3585" width="9" style="212"/>
    <col min="3586" max="3646" width="2.625" style="212" customWidth="1"/>
    <col min="3647" max="3841" width="9" style="212"/>
    <col min="3842" max="3902" width="2.625" style="212" customWidth="1"/>
    <col min="3903" max="4097" width="9" style="212"/>
    <col min="4098" max="4158" width="2.625" style="212" customWidth="1"/>
    <col min="4159" max="4353" width="9" style="212"/>
    <col min="4354" max="4414" width="2.625" style="212" customWidth="1"/>
    <col min="4415" max="4609" width="9" style="212"/>
    <col min="4610" max="4670" width="2.625" style="212" customWidth="1"/>
    <col min="4671" max="4865" width="9" style="212"/>
    <col min="4866" max="4926" width="2.625" style="212" customWidth="1"/>
    <col min="4927" max="5121" width="9" style="212"/>
    <col min="5122" max="5182" width="2.625" style="212" customWidth="1"/>
    <col min="5183" max="5377" width="9" style="212"/>
    <col min="5378" max="5438" width="2.625" style="212" customWidth="1"/>
    <col min="5439" max="5633" width="9" style="212"/>
    <col min="5634" max="5694" width="2.625" style="212" customWidth="1"/>
    <col min="5695" max="5889" width="9" style="212"/>
    <col min="5890" max="5950" width="2.625" style="212" customWidth="1"/>
    <col min="5951" max="6145" width="9" style="212"/>
    <col min="6146" max="6206" width="2.625" style="212" customWidth="1"/>
    <col min="6207" max="6401" width="9" style="212"/>
    <col min="6402" max="6462" width="2.625" style="212" customWidth="1"/>
    <col min="6463" max="6657" width="9" style="212"/>
    <col min="6658" max="6718" width="2.625" style="212" customWidth="1"/>
    <col min="6719" max="6913" width="9" style="212"/>
    <col min="6914" max="6974" width="2.625" style="212" customWidth="1"/>
    <col min="6975" max="7169" width="9" style="212"/>
    <col min="7170" max="7230" width="2.625" style="212" customWidth="1"/>
    <col min="7231" max="7425" width="9" style="212"/>
    <col min="7426" max="7486" width="2.625" style="212" customWidth="1"/>
    <col min="7487" max="7681" width="9" style="212"/>
    <col min="7682" max="7742" width="2.625" style="212" customWidth="1"/>
    <col min="7743" max="7937" width="9" style="212"/>
    <col min="7938" max="7998" width="2.625" style="212" customWidth="1"/>
    <col min="7999" max="8193" width="9" style="212"/>
    <col min="8194" max="8254" width="2.625" style="212" customWidth="1"/>
    <col min="8255" max="8449" width="9" style="212"/>
    <col min="8450" max="8510" width="2.625" style="212" customWidth="1"/>
    <col min="8511" max="8705" width="9" style="212"/>
    <col min="8706" max="8766" width="2.625" style="212" customWidth="1"/>
    <col min="8767" max="8961" width="9" style="212"/>
    <col min="8962" max="9022" width="2.625" style="212" customWidth="1"/>
    <col min="9023" max="9217" width="9" style="212"/>
    <col min="9218" max="9278" width="2.625" style="212" customWidth="1"/>
    <col min="9279" max="9473" width="9" style="212"/>
    <col min="9474" max="9534" width="2.625" style="212" customWidth="1"/>
    <col min="9535" max="9729" width="9" style="212"/>
    <col min="9730" max="9790" width="2.625" style="212" customWidth="1"/>
    <col min="9791" max="9985" width="9" style="212"/>
    <col min="9986" max="10046" width="2.625" style="212" customWidth="1"/>
    <col min="10047" max="10241" width="9" style="212"/>
    <col min="10242" max="10302" width="2.625" style="212" customWidth="1"/>
    <col min="10303" max="10497" width="9" style="212"/>
    <col min="10498" max="10558" width="2.625" style="212" customWidth="1"/>
    <col min="10559" max="10753" width="9" style="212"/>
    <col min="10754" max="10814" width="2.625" style="212" customWidth="1"/>
    <col min="10815" max="11009" width="9" style="212"/>
    <col min="11010" max="11070" width="2.625" style="212" customWidth="1"/>
    <col min="11071" max="11265" width="9" style="212"/>
    <col min="11266" max="11326" width="2.625" style="212" customWidth="1"/>
    <col min="11327" max="11521" width="9" style="212"/>
    <col min="11522" max="11582" width="2.625" style="212" customWidth="1"/>
    <col min="11583" max="11777" width="9" style="212"/>
    <col min="11778" max="11838" width="2.625" style="212" customWidth="1"/>
    <col min="11839" max="12033" width="9" style="212"/>
    <col min="12034" max="12094" width="2.625" style="212" customWidth="1"/>
    <col min="12095" max="12289" width="9" style="212"/>
    <col min="12290" max="12350" width="2.625" style="212" customWidth="1"/>
    <col min="12351" max="12545" width="9" style="212"/>
    <col min="12546" max="12606" width="2.625" style="212" customWidth="1"/>
    <col min="12607" max="12801" width="9" style="212"/>
    <col min="12802" max="12862" width="2.625" style="212" customWidth="1"/>
    <col min="12863" max="13057" width="9" style="212"/>
    <col min="13058" max="13118" width="2.625" style="212" customWidth="1"/>
    <col min="13119" max="13313" width="9" style="212"/>
    <col min="13314" max="13374" width="2.625" style="212" customWidth="1"/>
    <col min="13375" max="13569" width="9" style="212"/>
    <col min="13570" max="13630" width="2.625" style="212" customWidth="1"/>
    <col min="13631" max="13825" width="9" style="212"/>
    <col min="13826" max="13886" width="2.625" style="212" customWidth="1"/>
    <col min="13887" max="14081" width="9" style="212"/>
    <col min="14082" max="14142" width="2.625" style="212" customWidth="1"/>
    <col min="14143" max="14337" width="9" style="212"/>
    <col min="14338" max="14398" width="2.625" style="212" customWidth="1"/>
    <col min="14399" max="14593" width="9" style="212"/>
    <col min="14594" max="14654" width="2.625" style="212" customWidth="1"/>
    <col min="14655" max="14849" width="9" style="212"/>
    <col min="14850" max="14910" width="2.625" style="212" customWidth="1"/>
    <col min="14911" max="15105" width="9" style="212"/>
    <col min="15106" max="15166" width="2.625" style="212" customWidth="1"/>
    <col min="15167" max="15361" width="9" style="212"/>
    <col min="15362" max="15422" width="2.625" style="212" customWidth="1"/>
    <col min="15423" max="15617" width="9" style="212"/>
    <col min="15618" max="15678" width="2.625" style="212" customWidth="1"/>
    <col min="15679" max="15873" width="9" style="212"/>
    <col min="15874" max="15934" width="2.625" style="212" customWidth="1"/>
    <col min="15935" max="16129" width="9" style="212"/>
    <col min="16130" max="16190" width="2.625" style="212" customWidth="1"/>
    <col min="16191" max="16384" width="9" style="212"/>
  </cols>
  <sheetData>
    <row r="1" spans="1:34" x14ac:dyDescent="0.4">
      <c r="B1" s="212" t="s">
        <v>287</v>
      </c>
    </row>
    <row r="2" spans="1:34" x14ac:dyDescent="0.4">
      <c r="Z2" s="1429" t="s">
        <v>288</v>
      </c>
      <c r="AA2" s="1429"/>
      <c r="AB2" s="1429"/>
      <c r="AC2" s="1429"/>
      <c r="AD2" s="1429"/>
      <c r="AE2" s="1429"/>
      <c r="AF2" s="1429"/>
      <c r="AG2" s="1429"/>
      <c r="AH2" s="1429"/>
    </row>
    <row r="4" spans="1:34" s="214" customFormat="1" ht="21" customHeight="1" x14ac:dyDescent="0.4">
      <c r="A4" s="213"/>
      <c r="B4" s="1430" t="s">
        <v>289</v>
      </c>
      <c r="C4" s="1430"/>
      <c r="D4" s="1430"/>
      <c r="E4" s="1430"/>
      <c r="F4" s="1430"/>
      <c r="G4" s="1430"/>
      <c r="H4" s="1430"/>
      <c r="I4" s="1430"/>
      <c r="J4" s="1430"/>
      <c r="K4" s="1430"/>
      <c r="L4" s="1430"/>
      <c r="M4" s="1430"/>
      <c r="N4" s="1430"/>
      <c r="O4" s="1430"/>
      <c r="P4" s="1430"/>
      <c r="Q4" s="1430"/>
      <c r="R4" s="1430"/>
      <c r="S4" s="1430"/>
      <c r="T4" s="1430"/>
      <c r="U4" s="1430"/>
      <c r="V4" s="1430"/>
      <c r="W4" s="1430"/>
      <c r="X4" s="1430"/>
      <c r="Y4" s="1430"/>
      <c r="Z4" s="1430"/>
      <c r="AA4" s="1430"/>
      <c r="AB4" s="1430"/>
      <c r="AC4" s="1430"/>
      <c r="AD4" s="1430"/>
      <c r="AE4" s="1430"/>
      <c r="AF4" s="1430"/>
      <c r="AG4" s="1430"/>
      <c r="AH4" s="213"/>
    </row>
    <row r="5" spans="1:34" s="214" customFormat="1" ht="21" customHeight="1" x14ac:dyDescent="0.4">
      <c r="A5" s="213"/>
      <c r="B5" s="1430" t="s">
        <v>290</v>
      </c>
      <c r="C5" s="1430"/>
      <c r="D5" s="1430"/>
      <c r="E5" s="1430"/>
      <c r="F5" s="1430"/>
      <c r="G5" s="1430"/>
      <c r="H5" s="1430"/>
      <c r="I5" s="1430"/>
      <c r="J5" s="1430"/>
      <c r="K5" s="1430"/>
      <c r="L5" s="1430"/>
      <c r="M5" s="1430"/>
      <c r="N5" s="1430"/>
      <c r="O5" s="1430"/>
      <c r="P5" s="1430"/>
      <c r="Q5" s="1430"/>
      <c r="R5" s="1430"/>
      <c r="S5" s="1430"/>
      <c r="T5" s="1430"/>
      <c r="U5" s="1430"/>
      <c r="V5" s="1430"/>
      <c r="W5" s="1430"/>
      <c r="X5" s="1430"/>
      <c r="Y5" s="1430"/>
      <c r="Z5" s="1430"/>
      <c r="AA5" s="1430"/>
      <c r="AB5" s="1430"/>
      <c r="AC5" s="1430"/>
      <c r="AD5" s="1430"/>
      <c r="AE5" s="1430"/>
      <c r="AF5" s="1430"/>
      <c r="AG5" s="1430"/>
      <c r="AH5" s="213"/>
    </row>
    <row r="6" spans="1:34" ht="21" customHeight="1" thickBot="1" x14ac:dyDescent="0.45">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row>
    <row r="7" spans="1:34" ht="21" customHeight="1" x14ac:dyDescent="0.4">
      <c r="A7" s="215"/>
      <c r="B7" s="1431" t="s">
        <v>184</v>
      </c>
      <c r="C7" s="1432"/>
      <c r="D7" s="1432"/>
      <c r="E7" s="1432"/>
      <c r="F7" s="1432"/>
      <c r="G7" s="1432"/>
      <c r="H7" s="1432"/>
      <c r="I7" s="1432"/>
      <c r="J7" s="1432"/>
      <c r="K7" s="1432"/>
      <c r="L7" s="1432"/>
      <c r="M7" s="1432"/>
      <c r="N7" s="1433">
        <f>体制等に関する届出書!K13</f>
        <v>0</v>
      </c>
      <c r="O7" s="1433"/>
      <c r="P7" s="1433"/>
      <c r="Q7" s="1433"/>
      <c r="R7" s="1433"/>
      <c r="S7" s="1433"/>
      <c r="T7" s="1433"/>
      <c r="U7" s="1433"/>
      <c r="V7" s="1433"/>
      <c r="W7" s="1433"/>
      <c r="X7" s="1433"/>
      <c r="Y7" s="1433"/>
      <c r="Z7" s="1433"/>
      <c r="AA7" s="1433"/>
      <c r="AB7" s="1433"/>
      <c r="AC7" s="1433"/>
      <c r="AD7" s="1433"/>
      <c r="AE7" s="1433"/>
      <c r="AF7" s="1433"/>
      <c r="AG7" s="1434"/>
      <c r="AH7" s="215"/>
    </row>
    <row r="8" spans="1:34" ht="21" customHeight="1" thickBot="1" x14ac:dyDescent="0.45">
      <c r="A8" s="215"/>
      <c r="B8" s="1425" t="s">
        <v>185</v>
      </c>
      <c r="C8" s="1426"/>
      <c r="D8" s="1426"/>
      <c r="E8" s="1426"/>
      <c r="F8" s="1426"/>
      <c r="G8" s="1426"/>
      <c r="H8" s="1426"/>
      <c r="I8" s="1426"/>
      <c r="J8" s="1426"/>
      <c r="K8" s="1426"/>
      <c r="L8" s="1426"/>
      <c r="M8" s="1426"/>
      <c r="N8" s="1427" t="s">
        <v>291</v>
      </c>
      <c r="O8" s="1427"/>
      <c r="P8" s="1427"/>
      <c r="Q8" s="1427"/>
      <c r="R8" s="1427"/>
      <c r="S8" s="1427"/>
      <c r="T8" s="1427"/>
      <c r="U8" s="1427"/>
      <c r="V8" s="1427"/>
      <c r="W8" s="1427"/>
      <c r="X8" s="1427"/>
      <c r="Y8" s="1427"/>
      <c r="Z8" s="1427"/>
      <c r="AA8" s="1427"/>
      <c r="AB8" s="1427"/>
      <c r="AC8" s="1427"/>
      <c r="AD8" s="1427"/>
      <c r="AE8" s="1427"/>
      <c r="AF8" s="1427"/>
      <c r="AG8" s="1428"/>
      <c r="AH8" s="215"/>
    </row>
    <row r="9" spans="1:34" ht="21" customHeight="1" thickTop="1" x14ac:dyDescent="0.4">
      <c r="A9" s="215"/>
      <c r="B9" s="1435" t="s">
        <v>292</v>
      </c>
      <c r="C9" s="1436"/>
      <c r="D9" s="1436"/>
      <c r="E9" s="1436"/>
      <c r="F9" s="1436"/>
      <c r="G9" s="1436"/>
      <c r="H9" s="1436"/>
      <c r="I9" s="1436"/>
      <c r="J9" s="1436"/>
      <c r="K9" s="1436"/>
      <c r="L9" s="1436"/>
      <c r="M9" s="1436"/>
      <c r="N9" s="1436" t="s">
        <v>293</v>
      </c>
      <c r="O9" s="1436"/>
      <c r="P9" s="1436"/>
      <c r="Q9" s="1436"/>
      <c r="R9" s="1436"/>
      <c r="S9" s="1436"/>
      <c r="T9" s="1436"/>
      <c r="U9" s="1436"/>
      <c r="V9" s="1436"/>
      <c r="W9" s="1436"/>
      <c r="X9" s="1436"/>
      <c r="Y9" s="1436"/>
      <c r="Z9" s="1436"/>
      <c r="AA9" s="1436"/>
      <c r="AB9" s="1436"/>
      <c r="AC9" s="1436"/>
      <c r="AD9" s="1436"/>
      <c r="AE9" s="1436"/>
      <c r="AF9" s="1436"/>
      <c r="AG9" s="1437"/>
      <c r="AH9" s="215"/>
    </row>
    <row r="10" spans="1:34" ht="21" customHeight="1" x14ac:dyDescent="0.4">
      <c r="A10" s="215"/>
      <c r="B10" s="1438" t="s">
        <v>294</v>
      </c>
      <c r="C10" s="1439"/>
      <c r="D10" s="1439"/>
      <c r="E10" s="1439"/>
      <c r="F10" s="1439"/>
      <c r="G10" s="1439" t="s">
        <v>295</v>
      </c>
      <c r="H10" s="1439"/>
      <c r="I10" s="1439"/>
      <c r="J10" s="1439"/>
      <c r="K10" s="1439"/>
      <c r="L10" s="1439"/>
      <c r="M10" s="1439"/>
      <c r="N10" s="1440" t="s">
        <v>296</v>
      </c>
      <c r="O10" s="1441"/>
      <c r="P10" s="1441"/>
      <c r="Q10" s="1441"/>
      <c r="R10" s="1442"/>
      <c r="S10" s="1440" t="s">
        <v>297</v>
      </c>
      <c r="T10" s="1441"/>
      <c r="U10" s="1441"/>
      <c r="V10" s="1441"/>
      <c r="W10" s="1442"/>
      <c r="X10" s="1449" t="s">
        <v>298</v>
      </c>
      <c r="Y10" s="1449"/>
      <c r="Z10" s="1449"/>
      <c r="AA10" s="1449"/>
      <c r="AB10" s="1449"/>
      <c r="AC10" s="1449" t="s">
        <v>299</v>
      </c>
      <c r="AD10" s="1449"/>
      <c r="AE10" s="1449"/>
      <c r="AF10" s="1449"/>
      <c r="AG10" s="1450"/>
      <c r="AH10" s="215"/>
    </row>
    <row r="11" spans="1:34" ht="21" customHeight="1" x14ac:dyDescent="0.4">
      <c r="A11" s="215"/>
      <c r="B11" s="1438"/>
      <c r="C11" s="1439"/>
      <c r="D11" s="1439"/>
      <c r="E11" s="1439"/>
      <c r="F11" s="1439"/>
      <c r="G11" s="1439"/>
      <c r="H11" s="1439"/>
      <c r="I11" s="1439"/>
      <c r="J11" s="1439"/>
      <c r="K11" s="1439"/>
      <c r="L11" s="1439"/>
      <c r="M11" s="1439"/>
      <c r="N11" s="1443"/>
      <c r="O11" s="1444"/>
      <c r="P11" s="1444"/>
      <c r="Q11" s="1444"/>
      <c r="R11" s="1445"/>
      <c r="S11" s="1443"/>
      <c r="T11" s="1444"/>
      <c r="U11" s="1444"/>
      <c r="V11" s="1444"/>
      <c r="W11" s="1445"/>
      <c r="X11" s="1449"/>
      <c r="Y11" s="1449"/>
      <c r="Z11" s="1449"/>
      <c r="AA11" s="1449"/>
      <c r="AB11" s="1449"/>
      <c r="AC11" s="1449"/>
      <c r="AD11" s="1449"/>
      <c r="AE11" s="1449"/>
      <c r="AF11" s="1449"/>
      <c r="AG11" s="1450"/>
      <c r="AH11" s="215"/>
    </row>
    <row r="12" spans="1:34" ht="21" customHeight="1" x14ac:dyDescent="0.4">
      <c r="A12" s="215"/>
      <c r="B12" s="1438"/>
      <c r="C12" s="1439"/>
      <c r="D12" s="1439"/>
      <c r="E12" s="1439"/>
      <c r="F12" s="1439"/>
      <c r="G12" s="1439"/>
      <c r="H12" s="1439"/>
      <c r="I12" s="1439"/>
      <c r="J12" s="1439"/>
      <c r="K12" s="1439"/>
      <c r="L12" s="1439"/>
      <c r="M12" s="1439"/>
      <c r="N12" s="1446"/>
      <c r="O12" s="1447"/>
      <c r="P12" s="1447"/>
      <c r="Q12" s="1447"/>
      <c r="R12" s="1448"/>
      <c r="S12" s="1446"/>
      <c r="T12" s="1447"/>
      <c r="U12" s="1447"/>
      <c r="V12" s="1447"/>
      <c r="W12" s="1448"/>
      <c r="X12" s="1449"/>
      <c r="Y12" s="1449"/>
      <c r="Z12" s="1449"/>
      <c r="AA12" s="1449"/>
      <c r="AB12" s="1449"/>
      <c r="AC12" s="1449"/>
      <c r="AD12" s="1449"/>
      <c r="AE12" s="1449"/>
      <c r="AF12" s="1449"/>
      <c r="AG12" s="1450"/>
      <c r="AH12" s="215"/>
    </row>
    <row r="13" spans="1:34" ht="21" customHeight="1" x14ac:dyDescent="0.4">
      <c r="A13" s="215"/>
      <c r="B13" s="1453"/>
      <c r="C13" s="1451"/>
      <c r="D13" s="1451"/>
      <c r="E13" s="1451"/>
      <c r="F13" s="1451"/>
      <c r="G13" s="1451"/>
      <c r="H13" s="1451"/>
      <c r="I13" s="1451"/>
      <c r="J13" s="1451"/>
      <c r="K13" s="1451"/>
      <c r="L13" s="1451"/>
      <c r="M13" s="1451"/>
      <c r="N13" s="1451"/>
      <c r="O13" s="1451"/>
      <c r="P13" s="1451"/>
      <c r="Q13" s="1451"/>
      <c r="R13" s="1451"/>
      <c r="S13" s="1451"/>
      <c r="T13" s="1451"/>
      <c r="U13" s="1451"/>
      <c r="V13" s="1451"/>
      <c r="W13" s="1451"/>
      <c r="X13" s="1451"/>
      <c r="Y13" s="1451"/>
      <c r="Z13" s="1451"/>
      <c r="AA13" s="1451"/>
      <c r="AB13" s="1451"/>
      <c r="AC13" s="1451"/>
      <c r="AD13" s="1451"/>
      <c r="AE13" s="1451"/>
      <c r="AF13" s="1451"/>
      <c r="AG13" s="1452"/>
      <c r="AH13" s="215"/>
    </row>
    <row r="14" spans="1:34" ht="21" customHeight="1" x14ac:dyDescent="0.4">
      <c r="A14" s="215"/>
      <c r="B14" s="1453"/>
      <c r="C14" s="1451"/>
      <c r="D14" s="1451"/>
      <c r="E14" s="1451"/>
      <c r="F14" s="1451"/>
      <c r="G14" s="1451"/>
      <c r="H14" s="1451"/>
      <c r="I14" s="1451"/>
      <c r="J14" s="1451"/>
      <c r="K14" s="1451"/>
      <c r="L14" s="1451"/>
      <c r="M14" s="1451"/>
      <c r="N14" s="1451"/>
      <c r="O14" s="1451"/>
      <c r="P14" s="1451"/>
      <c r="Q14" s="1451"/>
      <c r="R14" s="1451"/>
      <c r="S14" s="1451"/>
      <c r="T14" s="1451"/>
      <c r="U14" s="1451"/>
      <c r="V14" s="1451"/>
      <c r="W14" s="1451"/>
      <c r="X14" s="1451"/>
      <c r="Y14" s="1451"/>
      <c r="Z14" s="1451"/>
      <c r="AA14" s="1451"/>
      <c r="AB14" s="1451"/>
      <c r="AC14" s="1451"/>
      <c r="AD14" s="1451"/>
      <c r="AE14" s="1451"/>
      <c r="AF14" s="1451"/>
      <c r="AG14" s="1452"/>
      <c r="AH14" s="215"/>
    </row>
    <row r="15" spans="1:34" ht="21" customHeight="1" x14ac:dyDescent="0.4">
      <c r="A15" s="215"/>
      <c r="B15" s="1453"/>
      <c r="C15" s="1451"/>
      <c r="D15" s="1451"/>
      <c r="E15" s="1451"/>
      <c r="F15" s="1451"/>
      <c r="G15" s="1451"/>
      <c r="H15" s="1451"/>
      <c r="I15" s="1451"/>
      <c r="J15" s="1451"/>
      <c r="K15" s="1451"/>
      <c r="L15" s="1451"/>
      <c r="M15" s="1451"/>
      <c r="N15" s="1451"/>
      <c r="O15" s="1451"/>
      <c r="P15" s="1451"/>
      <c r="Q15" s="1451"/>
      <c r="R15" s="1451"/>
      <c r="S15" s="1451"/>
      <c r="T15" s="1451"/>
      <c r="U15" s="1451"/>
      <c r="V15" s="1451"/>
      <c r="W15" s="1451"/>
      <c r="X15" s="1451"/>
      <c r="Y15" s="1451"/>
      <c r="Z15" s="1451"/>
      <c r="AA15" s="1451"/>
      <c r="AB15" s="1451"/>
      <c r="AC15" s="1451"/>
      <c r="AD15" s="1451"/>
      <c r="AE15" s="1451"/>
      <c r="AF15" s="1451"/>
      <c r="AG15" s="1452"/>
      <c r="AH15" s="215"/>
    </row>
    <row r="16" spans="1:34" ht="21" customHeight="1" x14ac:dyDescent="0.4">
      <c r="A16" s="215"/>
      <c r="B16" s="1453"/>
      <c r="C16" s="1451"/>
      <c r="D16" s="1451"/>
      <c r="E16" s="1451"/>
      <c r="F16" s="1451"/>
      <c r="G16" s="1451"/>
      <c r="H16" s="1451"/>
      <c r="I16" s="1451"/>
      <c r="J16" s="1451"/>
      <c r="K16" s="1451"/>
      <c r="L16" s="1451"/>
      <c r="M16" s="1451"/>
      <c r="N16" s="1454"/>
      <c r="O16" s="1455"/>
      <c r="P16" s="1455"/>
      <c r="Q16" s="1455"/>
      <c r="R16" s="1457"/>
      <c r="S16" s="1454"/>
      <c r="T16" s="1455"/>
      <c r="U16" s="1455"/>
      <c r="V16" s="1455"/>
      <c r="W16" s="1457"/>
      <c r="X16" s="1454"/>
      <c r="Y16" s="1455"/>
      <c r="Z16" s="1455"/>
      <c r="AA16" s="1455"/>
      <c r="AB16" s="1457"/>
      <c r="AC16" s="1454"/>
      <c r="AD16" s="1455"/>
      <c r="AE16" s="1455"/>
      <c r="AF16" s="1455"/>
      <c r="AG16" s="1456"/>
      <c r="AH16" s="215"/>
    </row>
    <row r="17" spans="1:34" ht="21" customHeight="1" x14ac:dyDescent="0.4">
      <c r="A17" s="215"/>
      <c r="B17" s="1453"/>
      <c r="C17" s="1451"/>
      <c r="D17" s="1451"/>
      <c r="E17" s="1451"/>
      <c r="F17" s="1451"/>
      <c r="G17" s="1451"/>
      <c r="H17" s="1451"/>
      <c r="I17" s="1451"/>
      <c r="J17" s="1451"/>
      <c r="K17" s="1451"/>
      <c r="L17" s="1451"/>
      <c r="M17" s="1451"/>
      <c r="N17" s="1454"/>
      <c r="O17" s="1455"/>
      <c r="P17" s="1455"/>
      <c r="Q17" s="1455"/>
      <c r="R17" s="1457"/>
      <c r="S17" s="1454"/>
      <c r="T17" s="1455"/>
      <c r="U17" s="1455"/>
      <c r="V17" s="1455"/>
      <c r="W17" s="1457"/>
      <c r="X17" s="1454"/>
      <c r="Y17" s="1455"/>
      <c r="Z17" s="1455"/>
      <c r="AA17" s="1455"/>
      <c r="AB17" s="1457"/>
      <c r="AC17" s="1454"/>
      <c r="AD17" s="1455"/>
      <c r="AE17" s="1455"/>
      <c r="AF17" s="1455"/>
      <c r="AG17" s="1456"/>
      <c r="AH17" s="215"/>
    </row>
    <row r="18" spans="1:34" ht="21" customHeight="1" x14ac:dyDescent="0.4">
      <c r="A18" s="215"/>
      <c r="B18" s="1453"/>
      <c r="C18" s="1451"/>
      <c r="D18" s="1451"/>
      <c r="E18" s="1451"/>
      <c r="F18" s="1451"/>
      <c r="G18" s="1451"/>
      <c r="H18" s="1451"/>
      <c r="I18" s="1451"/>
      <c r="J18" s="1451"/>
      <c r="K18" s="1451"/>
      <c r="L18" s="1451"/>
      <c r="M18" s="1451"/>
      <c r="N18" s="1454"/>
      <c r="O18" s="1455"/>
      <c r="P18" s="1455"/>
      <c r="Q18" s="1455"/>
      <c r="R18" s="1457"/>
      <c r="S18" s="1454"/>
      <c r="T18" s="1455"/>
      <c r="U18" s="1455"/>
      <c r="V18" s="1455"/>
      <c r="W18" s="1457"/>
      <c r="X18" s="1454"/>
      <c r="Y18" s="1455"/>
      <c r="Z18" s="1455"/>
      <c r="AA18" s="1455"/>
      <c r="AB18" s="1457"/>
      <c r="AC18" s="1454"/>
      <c r="AD18" s="1455"/>
      <c r="AE18" s="1455"/>
      <c r="AF18" s="1455"/>
      <c r="AG18" s="1456"/>
      <c r="AH18" s="215"/>
    </row>
    <row r="19" spans="1:34" ht="21" customHeight="1" x14ac:dyDescent="0.4">
      <c r="A19" s="215"/>
      <c r="B19" s="1453"/>
      <c r="C19" s="1451"/>
      <c r="D19" s="1451"/>
      <c r="E19" s="1451"/>
      <c r="F19" s="1451"/>
      <c r="G19" s="1451"/>
      <c r="H19" s="1451"/>
      <c r="I19" s="1451"/>
      <c r="J19" s="1451"/>
      <c r="K19" s="1451"/>
      <c r="L19" s="1451"/>
      <c r="M19" s="1451"/>
      <c r="N19" s="1454"/>
      <c r="O19" s="1455"/>
      <c r="P19" s="1455"/>
      <c r="Q19" s="1455"/>
      <c r="R19" s="1457"/>
      <c r="S19" s="1454"/>
      <c r="T19" s="1455"/>
      <c r="U19" s="1455"/>
      <c r="V19" s="1455"/>
      <c r="W19" s="1457"/>
      <c r="X19" s="1454"/>
      <c r="Y19" s="1455"/>
      <c r="Z19" s="1455"/>
      <c r="AA19" s="1455"/>
      <c r="AB19" s="1457"/>
      <c r="AC19" s="1454"/>
      <c r="AD19" s="1455"/>
      <c r="AE19" s="1455"/>
      <c r="AF19" s="1455"/>
      <c r="AG19" s="1456"/>
      <c r="AH19" s="215"/>
    </row>
    <row r="20" spans="1:34" ht="21" customHeight="1" x14ac:dyDescent="0.4">
      <c r="A20" s="215"/>
      <c r="B20" s="1453"/>
      <c r="C20" s="1451"/>
      <c r="D20" s="1451"/>
      <c r="E20" s="1451"/>
      <c r="F20" s="1451"/>
      <c r="G20" s="1451"/>
      <c r="H20" s="1451"/>
      <c r="I20" s="1451"/>
      <c r="J20" s="1451"/>
      <c r="K20" s="1451"/>
      <c r="L20" s="1451"/>
      <c r="M20" s="1451"/>
      <c r="N20" s="1454"/>
      <c r="O20" s="1455"/>
      <c r="P20" s="1455"/>
      <c r="Q20" s="1455"/>
      <c r="R20" s="1457"/>
      <c r="S20" s="1454"/>
      <c r="T20" s="1455"/>
      <c r="U20" s="1455"/>
      <c r="V20" s="1455"/>
      <c r="W20" s="1457"/>
      <c r="X20" s="1454"/>
      <c r="Y20" s="1455"/>
      <c r="Z20" s="1455"/>
      <c r="AA20" s="1455"/>
      <c r="AB20" s="1457"/>
      <c r="AC20" s="1454"/>
      <c r="AD20" s="1455"/>
      <c r="AE20" s="1455"/>
      <c r="AF20" s="1455"/>
      <c r="AG20" s="1456"/>
      <c r="AH20" s="215"/>
    </row>
    <row r="21" spans="1:34" ht="21" customHeight="1" x14ac:dyDescent="0.4">
      <c r="A21" s="215"/>
      <c r="B21" s="1453"/>
      <c r="C21" s="1451"/>
      <c r="D21" s="1451"/>
      <c r="E21" s="1451"/>
      <c r="F21" s="1451"/>
      <c r="G21" s="1451"/>
      <c r="H21" s="1451"/>
      <c r="I21" s="1451"/>
      <c r="J21" s="1451"/>
      <c r="K21" s="1451"/>
      <c r="L21" s="1451"/>
      <c r="M21" s="1451"/>
      <c r="N21" s="1454"/>
      <c r="O21" s="1455"/>
      <c r="P21" s="1455"/>
      <c r="Q21" s="1455"/>
      <c r="R21" s="1457"/>
      <c r="S21" s="1454"/>
      <c r="T21" s="1455"/>
      <c r="U21" s="1455"/>
      <c r="V21" s="1455"/>
      <c r="W21" s="1457"/>
      <c r="X21" s="1454"/>
      <c r="Y21" s="1455"/>
      <c r="Z21" s="1455"/>
      <c r="AA21" s="1455"/>
      <c r="AB21" s="1457"/>
      <c r="AC21" s="1454"/>
      <c r="AD21" s="1455"/>
      <c r="AE21" s="1455"/>
      <c r="AF21" s="1455"/>
      <c r="AG21" s="1456"/>
      <c r="AH21" s="215"/>
    </row>
    <row r="22" spans="1:34" ht="21" customHeight="1" x14ac:dyDescent="0.4">
      <c r="A22" s="215"/>
      <c r="B22" s="1453"/>
      <c r="C22" s="1451"/>
      <c r="D22" s="1451"/>
      <c r="E22" s="1451"/>
      <c r="F22" s="1451"/>
      <c r="G22" s="1451"/>
      <c r="H22" s="1451"/>
      <c r="I22" s="1451"/>
      <c r="J22" s="1451"/>
      <c r="K22" s="1451"/>
      <c r="L22" s="1451"/>
      <c r="M22" s="1451"/>
      <c r="N22" s="1451"/>
      <c r="O22" s="1451"/>
      <c r="P22" s="1451"/>
      <c r="Q22" s="1451"/>
      <c r="R22" s="1451"/>
      <c r="S22" s="1451"/>
      <c r="T22" s="1451"/>
      <c r="U22" s="1451"/>
      <c r="V22" s="1451"/>
      <c r="W22" s="1451"/>
      <c r="X22" s="1451"/>
      <c r="Y22" s="1451"/>
      <c r="Z22" s="1451"/>
      <c r="AA22" s="1451"/>
      <c r="AB22" s="1451"/>
      <c r="AC22" s="1451"/>
      <c r="AD22" s="1451"/>
      <c r="AE22" s="1451"/>
      <c r="AF22" s="1451"/>
      <c r="AG22" s="1452"/>
      <c r="AH22" s="215"/>
    </row>
    <row r="23" spans="1:34" ht="21" customHeight="1" x14ac:dyDescent="0.4">
      <c r="A23" s="215"/>
      <c r="B23" s="1453"/>
      <c r="C23" s="1451"/>
      <c r="D23" s="1451"/>
      <c r="E23" s="1451"/>
      <c r="F23" s="1451"/>
      <c r="G23" s="1451"/>
      <c r="H23" s="1451"/>
      <c r="I23" s="1451"/>
      <c r="J23" s="1451"/>
      <c r="K23" s="1451"/>
      <c r="L23" s="1451"/>
      <c r="M23" s="1451"/>
      <c r="N23" s="1451"/>
      <c r="O23" s="1451"/>
      <c r="P23" s="1451"/>
      <c r="Q23" s="1451"/>
      <c r="R23" s="1451"/>
      <c r="S23" s="1451"/>
      <c r="T23" s="1451"/>
      <c r="U23" s="1451"/>
      <c r="V23" s="1451"/>
      <c r="W23" s="1451"/>
      <c r="X23" s="1451"/>
      <c r="Y23" s="1451"/>
      <c r="Z23" s="1451"/>
      <c r="AA23" s="1451"/>
      <c r="AB23" s="1451"/>
      <c r="AC23" s="1451"/>
      <c r="AD23" s="1451"/>
      <c r="AE23" s="1451"/>
      <c r="AF23" s="1451"/>
      <c r="AG23" s="1452"/>
      <c r="AH23" s="215"/>
    </row>
    <row r="24" spans="1:34" ht="21" customHeight="1" thickBot="1" x14ac:dyDescent="0.45">
      <c r="A24" s="215"/>
      <c r="B24" s="1460"/>
      <c r="C24" s="1458"/>
      <c r="D24" s="1458"/>
      <c r="E24" s="1458"/>
      <c r="F24" s="1458"/>
      <c r="G24" s="1458"/>
      <c r="H24" s="1458"/>
      <c r="I24" s="1458"/>
      <c r="J24" s="1458"/>
      <c r="K24" s="1458"/>
      <c r="L24" s="1458"/>
      <c r="M24" s="1458"/>
      <c r="N24" s="1458"/>
      <c r="O24" s="1458"/>
      <c r="P24" s="1458"/>
      <c r="Q24" s="1458"/>
      <c r="R24" s="1458"/>
      <c r="S24" s="1458"/>
      <c r="T24" s="1458"/>
      <c r="U24" s="1458"/>
      <c r="V24" s="1458"/>
      <c r="W24" s="1458"/>
      <c r="X24" s="1458"/>
      <c r="Y24" s="1458"/>
      <c r="Z24" s="1458"/>
      <c r="AA24" s="1458"/>
      <c r="AB24" s="1458"/>
      <c r="AC24" s="1458"/>
      <c r="AD24" s="1458"/>
      <c r="AE24" s="1458"/>
      <c r="AF24" s="1458"/>
      <c r="AG24" s="1459"/>
      <c r="AH24" s="215"/>
    </row>
    <row r="25" spans="1:34" ht="21" customHeight="1" thickBot="1" x14ac:dyDescent="0.45">
      <c r="A25" s="215"/>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5"/>
    </row>
    <row r="26" spans="1:34" ht="21" customHeight="1" x14ac:dyDescent="0.4">
      <c r="A26" s="215"/>
      <c r="B26" s="1462" t="s">
        <v>300</v>
      </c>
      <c r="C26" s="1463"/>
      <c r="D26" s="1463"/>
      <c r="E26" s="1463"/>
      <c r="F26" s="1463"/>
      <c r="G26" s="1463"/>
      <c r="H26" s="1463"/>
      <c r="I26" s="1463"/>
      <c r="J26" s="1463"/>
      <c r="K26" s="1463"/>
      <c r="L26" s="1463"/>
      <c r="M26" s="1463"/>
      <c r="N26" s="1463"/>
      <c r="O26" s="1463"/>
      <c r="P26" s="1463"/>
      <c r="Q26" s="1463"/>
      <c r="R26" s="1466" t="s">
        <v>301</v>
      </c>
      <c r="S26" s="1466"/>
      <c r="T26" s="1466"/>
      <c r="U26" s="1466"/>
      <c r="V26" s="1466"/>
      <c r="W26" s="1466"/>
      <c r="X26" s="1466"/>
      <c r="Y26" s="1466"/>
      <c r="Z26" s="1466"/>
      <c r="AA26" s="1466"/>
      <c r="AB26" s="1466"/>
      <c r="AC26" s="1466"/>
      <c r="AD26" s="1466"/>
      <c r="AE26" s="1466"/>
      <c r="AF26" s="1466"/>
      <c r="AG26" s="1467"/>
      <c r="AH26" s="215"/>
    </row>
    <row r="27" spans="1:34" ht="21" customHeight="1" thickBot="1" x14ac:dyDescent="0.45">
      <c r="A27" s="215"/>
      <c r="B27" s="1464"/>
      <c r="C27" s="1465"/>
      <c r="D27" s="1465"/>
      <c r="E27" s="1465"/>
      <c r="F27" s="1465"/>
      <c r="G27" s="1465"/>
      <c r="H27" s="1465"/>
      <c r="I27" s="1465"/>
      <c r="J27" s="1465"/>
      <c r="K27" s="1465"/>
      <c r="L27" s="1465"/>
      <c r="M27" s="1465"/>
      <c r="N27" s="1465"/>
      <c r="O27" s="1465"/>
      <c r="P27" s="1465"/>
      <c r="Q27" s="1465"/>
      <c r="R27" s="1468"/>
      <c r="S27" s="1468"/>
      <c r="T27" s="1468"/>
      <c r="U27" s="1468"/>
      <c r="V27" s="1468"/>
      <c r="W27" s="1468"/>
      <c r="X27" s="1468"/>
      <c r="Y27" s="1468"/>
      <c r="Z27" s="1468"/>
      <c r="AA27" s="1468"/>
      <c r="AB27" s="1468"/>
      <c r="AC27" s="1468"/>
      <c r="AD27" s="1468"/>
      <c r="AE27" s="1468"/>
      <c r="AF27" s="1468"/>
      <c r="AG27" s="1469"/>
      <c r="AH27" s="215"/>
    </row>
    <row r="28" spans="1:34" ht="21" customHeight="1" thickBot="1" x14ac:dyDescent="0.45">
      <c r="A28" s="215"/>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5"/>
    </row>
    <row r="29" spans="1:34" ht="21" customHeight="1" x14ac:dyDescent="0.4">
      <c r="A29" s="215"/>
      <c r="B29" s="1470" t="s">
        <v>302</v>
      </c>
      <c r="C29" s="1471"/>
      <c r="D29" s="1471"/>
      <c r="E29" s="1471"/>
      <c r="F29" s="1471"/>
      <c r="G29" s="1471"/>
      <c r="H29" s="1471"/>
      <c r="I29" s="1472"/>
      <c r="J29" s="1471" t="s">
        <v>303</v>
      </c>
      <c r="K29" s="1471"/>
      <c r="L29" s="1471"/>
      <c r="M29" s="1471"/>
      <c r="N29" s="1471"/>
      <c r="O29" s="1471"/>
      <c r="P29" s="1471"/>
      <c r="Q29" s="1471"/>
      <c r="R29" s="1476"/>
      <c r="S29" s="1476"/>
      <c r="T29" s="1476"/>
      <c r="U29" s="1476"/>
      <c r="V29" s="1476"/>
      <c r="W29" s="1476"/>
      <c r="X29" s="1476"/>
      <c r="Y29" s="1476"/>
      <c r="Z29" s="1476"/>
      <c r="AA29" s="1476"/>
      <c r="AB29" s="1476"/>
      <c r="AC29" s="1476"/>
      <c r="AD29" s="1476"/>
      <c r="AE29" s="1476"/>
      <c r="AF29" s="1476"/>
      <c r="AG29" s="1477"/>
      <c r="AH29" s="215"/>
    </row>
    <row r="30" spans="1:34" ht="42.75" customHeight="1" x14ac:dyDescent="0.4">
      <c r="A30" s="215"/>
      <c r="B30" s="1473"/>
      <c r="C30" s="1474"/>
      <c r="D30" s="1474"/>
      <c r="E30" s="1474"/>
      <c r="F30" s="1474"/>
      <c r="G30" s="1474"/>
      <c r="H30" s="1474"/>
      <c r="I30" s="1475"/>
      <c r="J30" s="1474"/>
      <c r="K30" s="1474"/>
      <c r="L30" s="1474"/>
      <c r="M30" s="1474"/>
      <c r="N30" s="1474"/>
      <c r="O30" s="1474"/>
      <c r="P30" s="1474"/>
      <c r="Q30" s="1475"/>
      <c r="R30" s="1478" t="s">
        <v>304</v>
      </c>
      <c r="S30" s="1479"/>
      <c r="T30" s="1479"/>
      <c r="U30" s="1479"/>
      <c r="V30" s="1479"/>
      <c r="W30" s="1479"/>
      <c r="X30" s="1479"/>
      <c r="Y30" s="1479"/>
      <c r="Z30" s="1479"/>
      <c r="AA30" s="1479"/>
      <c r="AB30" s="1479"/>
      <c r="AC30" s="1479"/>
      <c r="AD30" s="1479"/>
      <c r="AE30" s="1479"/>
      <c r="AF30" s="1479"/>
      <c r="AG30" s="1480"/>
      <c r="AH30" s="215"/>
    </row>
    <row r="31" spans="1:34" ht="24.75" customHeight="1" thickBot="1" x14ac:dyDescent="0.45">
      <c r="A31" s="215"/>
      <c r="B31" s="1481"/>
      <c r="C31" s="1482"/>
      <c r="D31" s="1482"/>
      <c r="E31" s="1482"/>
      <c r="F31" s="1482"/>
      <c r="G31" s="1482"/>
      <c r="H31" s="1482"/>
      <c r="I31" s="1483"/>
      <c r="J31" s="1484"/>
      <c r="K31" s="1484"/>
      <c r="L31" s="1484"/>
      <c r="M31" s="1484"/>
      <c r="N31" s="1484"/>
      <c r="O31" s="1484"/>
      <c r="P31" s="1484"/>
      <c r="Q31" s="1485"/>
      <c r="R31" s="1486"/>
      <c r="S31" s="1484"/>
      <c r="T31" s="1484"/>
      <c r="U31" s="1484"/>
      <c r="V31" s="1484"/>
      <c r="W31" s="1484"/>
      <c r="X31" s="1484"/>
      <c r="Y31" s="1484"/>
      <c r="Z31" s="1484"/>
      <c r="AA31" s="1484"/>
      <c r="AB31" s="1484"/>
      <c r="AC31" s="1484"/>
      <c r="AD31" s="1484"/>
      <c r="AE31" s="1484"/>
      <c r="AF31" s="1484"/>
      <c r="AG31" s="1487"/>
      <c r="AH31" s="215"/>
    </row>
    <row r="32" spans="1:34" ht="17.100000000000001" customHeight="1" x14ac:dyDescent="0.4">
      <c r="A32" s="215"/>
      <c r="B32" s="1488" t="s">
        <v>305</v>
      </c>
      <c r="C32" s="1488"/>
      <c r="D32" s="1488"/>
      <c r="E32" s="1488"/>
      <c r="F32" s="1488"/>
      <c r="G32" s="1488"/>
      <c r="H32" s="1488"/>
      <c r="I32" s="1488"/>
      <c r="J32" s="1488"/>
      <c r="K32" s="1488"/>
      <c r="L32" s="1488"/>
      <c r="M32" s="1488"/>
      <c r="N32" s="1488"/>
      <c r="O32" s="1488"/>
      <c r="P32" s="1488"/>
      <c r="Q32" s="1488"/>
      <c r="R32" s="1488"/>
      <c r="S32" s="1488"/>
      <c r="T32" s="1488"/>
      <c r="U32" s="1488"/>
      <c r="V32" s="1488"/>
      <c r="W32" s="1488"/>
      <c r="X32" s="1488"/>
      <c r="Y32" s="1488"/>
      <c r="Z32" s="1488"/>
      <c r="AA32" s="1488"/>
      <c r="AB32" s="1488"/>
      <c r="AC32" s="1488"/>
      <c r="AD32" s="1488"/>
      <c r="AE32" s="1488"/>
      <c r="AF32" s="1488"/>
      <c r="AG32" s="1488"/>
      <c r="AH32" s="215"/>
    </row>
    <row r="33" spans="1:34" ht="17.100000000000001" customHeight="1" x14ac:dyDescent="0.4">
      <c r="A33" s="215"/>
      <c r="B33" s="1461"/>
      <c r="C33" s="1461"/>
      <c r="D33" s="1461"/>
      <c r="E33" s="1461"/>
      <c r="F33" s="1461"/>
      <c r="G33" s="1461"/>
      <c r="H33" s="1461"/>
      <c r="I33" s="1461"/>
      <c r="J33" s="1461"/>
      <c r="K33" s="1461"/>
      <c r="L33" s="1461"/>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215"/>
    </row>
    <row r="34" spans="1:34" ht="17.100000000000001" customHeight="1" x14ac:dyDescent="0.4">
      <c r="A34" s="215"/>
      <c r="B34" s="1461" t="s">
        <v>306</v>
      </c>
      <c r="C34" s="1461"/>
      <c r="D34" s="1461"/>
      <c r="E34" s="1461"/>
      <c r="F34" s="1461"/>
      <c r="G34" s="1461"/>
      <c r="H34" s="1461"/>
      <c r="I34" s="1461"/>
      <c r="J34" s="1461"/>
      <c r="K34" s="146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215"/>
    </row>
    <row r="35" spans="1:34" ht="17.100000000000001" customHeight="1" x14ac:dyDescent="0.4">
      <c r="A35" s="215"/>
      <c r="B35" s="1461"/>
      <c r="C35" s="1461"/>
      <c r="D35" s="1461"/>
      <c r="E35" s="1461"/>
      <c r="F35" s="1461"/>
      <c r="G35" s="1461"/>
      <c r="H35" s="1461"/>
      <c r="I35" s="1461"/>
      <c r="J35" s="1461"/>
      <c r="K35" s="1461"/>
      <c r="L35" s="1461"/>
      <c r="M35" s="1461"/>
      <c r="N35" s="1461"/>
      <c r="O35" s="1461"/>
      <c r="P35" s="1461"/>
      <c r="Q35" s="1461"/>
      <c r="R35" s="1461"/>
      <c r="S35" s="1461"/>
      <c r="T35" s="1461"/>
      <c r="U35" s="1461"/>
      <c r="V35" s="1461"/>
      <c r="W35" s="1461"/>
      <c r="X35" s="1461"/>
      <c r="Y35" s="1461"/>
      <c r="Z35" s="1461"/>
      <c r="AA35" s="1461"/>
      <c r="AB35" s="1461"/>
      <c r="AC35" s="1461"/>
      <c r="AD35" s="1461"/>
      <c r="AE35" s="1461"/>
      <c r="AF35" s="1461"/>
      <c r="AG35" s="1461"/>
      <c r="AH35" s="215"/>
    </row>
    <row r="36" spans="1:34" ht="15" customHeight="1" x14ac:dyDescent="0.4">
      <c r="A36" s="215"/>
      <c r="B36" s="217"/>
      <c r="C36" s="217"/>
      <c r="D36" s="217"/>
      <c r="E36" s="217"/>
      <c r="F36" s="217"/>
      <c r="G36" s="218"/>
      <c r="H36" s="218"/>
      <c r="I36" s="218"/>
      <c r="J36" s="218"/>
      <c r="K36" s="218"/>
      <c r="L36" s="218"/>
      <c r="M36" s="218"/>
      <c r="N36" s="217"/>
      <c r="O36" s="217"/>
      <c r="P36" s="217"/>
      <c r="Q36" s="217"/>
      <c r="R36" s="217"/>
      <c r="S36" s="217"/>
      <c r="T36" s="217"/>
      <c r="U36" s="217"/>
      <c r="V36" s="217"/>
      <c r="W36" s="217"/>
      <c r="X36" s="217"/>
      <c r="Y36" s="217"/>
      <c r="Z36" s="217"/>
      <c r="AA36" s="217"/>
      <c r="AB36" s="217"/>
      <c r="AC36" s="217"/>
      <c r="AD36" s="217"/>
      <c r="AE36" s="217"/>
      <c r="AF36" s="217"/>
      <c r="AG36" s="217"/>
      <c r="AH36" s="215"/>
    </row>
    <row r="37" spans="1:34" ht="21" customHeight="1" x14ac:dyDescent="0.4">
      <c r="A37" s="215"/>
      <c r="B37" s="1461" t="s">
        <v>307</v>
      </c>
      <c r="C37" s="1461"/>
      <c r="D37" s="1461"/>
      <c r="E37" s="1461"/>
      <c r="F37" s="1461"/>
      <c r="G37" s="1461"/>
      <c r="H37" s="1461"/>
      <c r="I37" s="1461"/>
      <c r="J37" s="1461"/>
      <c r="K37" s="1461"/>
      <c r="L37" s="1461"/>
      <c r="M37" s="1461"/>
      <c r="N37" s="1461"/>
      <c r="O37" s="1461"/>
      <c r="P37" s="1461"/>
      <c r="Q37" s="1461"/>
      <c r="R37" s="1461"/>
      <c r="S37" s="1461"/>
      <c r="T37" s="1461"/>
      <c r="U37" s="1461"/>
      <c r="V37" s="1461"/>
      <c r="W37" s="1461"/>
      <c r="X37" s="1461"/>
      <c r="Y37" s="1461"/>
      <c r="Z37" s="1461"/>
      <c r="AA37" s="1461"/>
      <c r="AB37" s="1461"/>
      <c r="AC37" s="1461"/>
      <c r="AD37" s="1461"/>
      <c r="AE37" s="1461"/>
      <c r="AF37" s="1461"/>
      <c r="AG37" s="1461"/>
      <c r="AH37" s="215"/>
    </row>
    <row r="38" spans="1:34" ht="21" customHeight="1" x14ac:dyDescent="0.4">
      <c r="A38" s="215"/>
      <c r="B38" s="1461"/>
      <c r="C38" s="1461"/>
      <c r="D38" s="1461"/>
      <c r="E38" s="1461"/>
      <c r="F38" s="1461"/>
      <c r="G38" s="1461"/>
      <c r="H38" s="1461"/>
      <c r="I38" s="1461"/>
      <c r="J38" s="1461"/>
      <c r="K38" s="1461"/>
      <c r="L38" s="1461"/>
      <c r="M38" s="1461"/>
      <c r="N38" s="1461"/>
      <c r="O38" s="1461"/>
      <c r="P38" s="1461"/>
      <c r="Q38" s="1461"/>
      <c r="R38" s="1461"/>
      <c r="S38" s="1461"/>
      <c r="T38" s="1461"/>
      <c r="U38" s="1461"/>
      <c r="V38" s="1461"/>
      <c r="W38" s="1461"/>
      <c r="X38" s="1461"/>
      <c r="Y38" s="1461"/>
      <c r="Z38" s="1461"/>
      <c r="AA38" s="1461"/>
      <c r="AB38" s="1461"/>
      <c r="AC38" s="1461"/>
      <c r="AD38" s="1461"/>
      <c r="AE38" s="1461"/>
      <c r="AF38" s="1461"/>
      <c r="AG38" s="1461"/>
      <c r="AH38" s="215"/>
    </row>
    <row r="39" spans="1:34" ht="21" customHeight="1" x14ac:dyDescent="0.4">
      <c r="A39" s="215"/>
      <c r="B39" s="1461"/>
      <c r="C39" s="1461"/>
      <c r="D39" s="1461"/>
      <c r="E39" s="1461"/>
      <c r="F39" s="1461"/>
      <c r="G39" s="1461"/>
      <c r="H39" s="1461"/>
      <c r="I39" s="1461"/>
      <c r="J39" s="1461"/>
      <c r="K39" s="1461"/>
      <c r="L39" s="1461"/>
      <c r="M39" s="1461"/>
      <c r="N39" s="1461"/>
      <c r="O39" s="1461"/>
      <c r="P39" s="1461"/>
      <c r="Q39" s="1461"/>
      <c r="R39" s="1461"/>
      <c r="S39" s="1461"/>
      <c r="T39" s="1461"/>
      <c r="U39" s="1461"/>
      <c r="V39" s="1461"/>
      <c r="W39" s="1461"/>
      <c r="X39" s="1461"/>
      <c r="Y39" s="1461"/>
      <c r="Z39" s="1461"/>
      <c r="AA39" s="1461"/>
      <c r="AB39" s="1461"/>
      <c r="AC39" s="1461"/>
      <c r="AD39" s="1461"/>
      <c r="AE39" s="1461"/>
      <c r="AF39" s="1461"/>
      <c r="AG39" s="1461"/>
      <c r="AH39" s="215"/>
    </row>
    <row r="40" spans="1:34" ht="21" customHeight="1" x14ac:dyDescent="0.4">
      <c r="A40" s="215"/>
      <c r="B40" s="1461"/>
      <c r="C40" s="1461"/>
      <c r="D40" s="1461"/>
      <c r="E40" s="1461"/>
      <c r="F40" s="1461"/>
      <c r="G40" s="1461"/>
      <c r="H40" s="1461"/>
      <c r="I40" s="1461"/>
      <c r="J40" s="1461"/>
      <c r="K40" s="1461"/>
      <c r="L40" s="1461"/>
      <c r="M40" s="1461"/>
      <c r="N40" s="1461"/>
      <c r="O40" s="1461"/>
      <c r="P40" s="1461"/>
      <c r="Q40" s="1461"/>
      <c r="R40" s="1461"/>
      <c r="S40" s="1461"/>
      <c r="T40" s="1461"/>
      <c r="U40" s="1461"/>
      <c r="V40" s="1461"/>
      <c r="W40" s="1461"/>
      <c r="X40" s="1461"/>
      <c r="Y40" s="1461"/>
      <c r="Z40" s="1461"/>
      <c r="AA40" s="1461"/>
      <c r="AB40" s="1461"/>
      <c r="AC40" s="1461"/>
      <c r="AD40" s="1461"/>
      <c r="AE40" s="1461"/>
      <c r="AF40" s="1461"/>
      <c r="AG40" s="1461"/>
      <c r="AH40" s="215"/>
    </row>
    <row r="41" spans="1:34" ht="21" customHeight="1" x14ac:dyDescent="0.4">
      <c r="A41" s="215"/>
      <c r="B41" s="1461"/>
      <c r="C41" s="1461"/>
      <c r="D41" s="1461"/>
      <c r="E41" s="1461"/>
      <c r="F41" s="1461"/>
      <c r="G41" s="1461"/>
      <c r="H41" s="1461"/>
      <c r="I41" s="1461"/>
      <c r="J41" s="1461"/>
      <c r="K41" s="1461"/>
      <c r="L41" s="1461"/>
      <c r="M41" s="1461"/>
      <c r="N41" s="1461"/>
      <c r="O41" s="1461"/>
      <c r="P41" s="1461"/>
      <c r="Q41" s="1461"/>
      <c r="R41" s="1461"/>
      <c r="S41" s="1461"/>
      <c r="T41" s="1461"/>
      <c r="U41" s="1461"/>
      <c r="V41" s="1461"/>
      <c r="W41" s="1461"/>
      <c r="X41" s="1461"/>
      <c r="Y41" s="1461"/>
      <c r="Z41" s="1461"/>
      <c r="AA41" s="1461"/>
      <c r="AB41" s="1461"/>
      <c r="AC41" s="1461"/>
      <c r="AD41" s="1461"/>
      <c r="AE41" s="1461"/>
      <c r="AF41" s="1461"/>
      <c r="AG41" s="1461"/>
      <c r="AH41" s="215"/>
    </row>
    <row r="42" spans="1:34" ht="21" customHeight="1" x14ac:dyDescent="0.4">
      <c r="A42" s="215"/>
      <c r="B42" s="1461"/>
      <c r="C42" s="1461"/>
      <c r="D42" s="1461"/>
      <c r="E42" s="1461"/>
      <c r="F42" s="1461"/>
      <c r="G42" s="1461"/>
      <c r="H42" s="1461"/>
      <c r="I42" s="1461"/>
      <c r="J42" s="1461"/>
      <c r="K42" s="1461"/>
      <c r="L42" s="1461"/>
      <c r="M42" s="1461"/>
      <c r="N42" s="1461"/>
      <c r="O42" s="1461"/>
      <c r="P42" s="1461"/>
      <c r="Q42" s="1461"/>
      <c r="R42" s="1461"/>
      <c r="S42" s="1461"/>
      <c r="T42" s="1461"/>
      <c r="U42" s="1461"/>
      <c r="V42" s="1461"/>
      <c r="W42" s="1461"/>
      <c r="X42" s="1461"/>
      <c r="Y42" s="1461"/>
      <c r="Z42" s="1461"/>
      <c r="AA42" s="1461"/>
      <c r="AB42" s="1461"/>
      <c r="AC42" s="1461"/>
      <c r="AD42" s="1461"/>
      <c r="AE42" s="1461"/>
      <c r="AF42" s="1461"/>
      <c r="AG42" s="1461"/>
      <c r="AH42" s="215"/>
    </row>
    <row r="43" spans="1:34" ht="21" customHeight="1" x14ac:dyDescent="0.4">
      <c r="A43" s="215"/>
      <c r="B43" s="1461"/>
      <c r="C43" s="1461"/>
      <c r="D43" s="1461"/>
      <c r="E43" s="1461"/>
      <c r="F43" s="1461"/>
      <c r="G43" s="1461"/>
      <c r="H43" s="1461"/>
      <c r="I43" s="1461"/>
      <c r="J43" s="1461"/>
      <c r="K43" s="1461"/>
      <c r="L43" s="1461"/>
      <c r="M43" s="1461"/>
      <c r="N43" s="1461"/>
      <c r="O43" s="1461"/>
      <c r="P43" s="1461"/>
      <c r="Q43" s="1461"/>
      <c r="R43" s="1461"/>
      <c r="S43" s="1461"/>
      <c r="T43" s="1461"/>
      <c r="U43" s="1461"/>
      <c r="V43" s="1461"/>
      <c r="W43" s="1461"/>
      <c r="X43" s="1461"/>
      <c r="Y43" s="1461"/>
      <c r="Z43" s="1461"/>
      <c r="AA43" s="1461"/>
      <c r="AB43" s="1461"/>
      <c r="AC43" s="1461"/>
      <c r="AD43" s="1461"/>
      <c r="AE43" s="1461"/>
      <c r="AF43" s="1461"/>
      <c r="AG43" s="1461"/>
      <c r="AH43" s="215"/>
    </row>
    <row r="44" spans="1:34" ht="21" customHeight="1" x14ac:dyDescent="0.4">
      <c r="A44" s="215"/>
      <c r="B44" s="1461"/>
      <c r="C44" s="1461"/>
      <c r="D44" s="1461"/>
      <c r="E44" s="1461"/>
      <c r="F44" s="1461"/>
      <c r="G44" s="1461"/>
      <c r="H44" s="1461"/>
      <c r="I44" s="1461"/>
      <c r="J44" s="1461"/>
      <c r="K44" s="1461"/>
      <c r="L44" s="1461"/>
      <c r="M44" s="1461"/>
      <c r="N44" s="1461"/>
      <c r="O44" s="1461"/>
      <c r="P44" s="1461"/>
      <c r="Q44" s="1461"/>
      <c r="R44" s="1461"/>
      <c r="S44" s="1461"/>
      <c r="T44" s="1461"/>
      <c r="U44" s="1461"/>
      <c r="V44" s="1461"/>
      <c r="W44" s="1461"/>
      <c r="X44" s="1461"/>
      <c r="Y44" s="1461"/>
      <c r="Z44" s="1461"/>
      <c r="AA44" s="1461"/>
      <c r="AB44" s="1461"/>
      <c r="AC44" s="1461"/>
      <c r="AD44" s="1461"/>
      <c r="AE44" s="1461"/>
      <c r="AF44" s="1461"/>
      <c r="AG44" s="1461"/>
      <c r="AH44" s="215"/>
    </row>
    <row r="45" spans="1:34" ht="21" customHeight="1" x14ac:dyDescent="0.4">
      <c r="A45" s="215"/>
      <c r="B45" s="1461"/>
      <c r="C45" s="1461"/>
      <c r="D45" s="1461"/>
      <c r="E45" s="1461"/>
      <c r="F45" s="1461"/>
      <c r="G45" s="1461"/>
      <c r="H45" s="1461"/>
      <c r="I45" s="1461"/>
      <c r="J45" s="1461"/>
      <c r="K45" s="1461"/>
      <c r="L45" s="1461"/>
      <c r="M45" s="1461"/>
      <c r="N45" s="1461"/>
      <c r="O45" s="1461"/>
      <c r="P45" s="1461"/>
      <c r="Q45" s="1461"/>
      <c r="R45" s="1461"/>
      <c r="S45" s="1461"/>
      <c r="T45" s="1461"/>
      <c r="U45" s="1461"/>
      <c r="V45" s="1461"/>
      <c r="W45" s="1461"/>
      <c r="X45" s="1461"/>
      <c r="Y45" s="1461"/>
      <c r="Z45" s="1461"/>
      <c r="AA45" s="1461"/>
      <c r="AB45" s="1461"/>
      <c r="AC45" s="1461"/>
      <c r="AD45" s="1461"/>
      <c r="AE45" s="1461"/>
      <c r="AF45" s="1461"/>
      <c r="AG45" s="1461"/>
      <c r="AH45" s="215"/>
    </row>
    <row r="46" spans="1:34" ht="21" customHeight="1" x14ac:dyDescent="0.4">
      <c r="A46" s="215"/>
      <c r="B46" s="1461"/>
      <c r="C46" s="1461"/>
      <c r="D46" s="1461"/>
      <c r="E46" s="1461"/>
      <c r="F46" s="1461"/>
      <c r="G46" s="1461"/>
      <c r="H46" s="1461"/>
      <c r="I46" s="1461"/>
      <c r="J46" s="1461"/>
      <c r="K46" s="1461"/>
      <c r="L46" s="1461"/>
      <c r="M46" s="1461"/>
      <c r="N46" s="1461"/>
      <c r="O46" s="1461"/>
      <c r="P46" s="1461"/>
      <c r="Q46" s="1461"/>
      <c r="R46" s="1461"/>
      <c r="S46" s="1461"/>
      <c r="T46" s="1461"/>
      <c r="U46" s="1461"/>
      <c r="V46" s="1461"/>
      <c r="W46" s="1461"/>
      <c r="X46" s="1461"/>
      <c r="Y46" s="1461"/>
      <c r="Z46" s="1461"/>
      <c r="AA46" s="1461"/>
      <c r="AB46" s="1461"/>
      <c r="AC46" s="1461"/>
      <c r="AD46" s="1461"/>
      <c r="AE46" s="1461"/>
      <c r="AF46" s="1461"/>
      <c r="AG46" s="1461"/>
      <c r="AH46" s="215"/>
    </row>
    <row r="47" spans="1:34" ht="16.5" customHeight="1" x14ac:dyDescent="0.4">
      <c r="A47" s="215"/>
      <c r="B47" s="1461"/>
      <c r="C47" s="1461"/>
      <c r="D47" s="1461"/>
      <c r="E47" s="1461"/>
      <c r="F47" s="1461"/>
      <c r="G47" s="1461"/>
      <c r="H47" s="1461"/>
      <c r="I47" s="1461"/>
      <c r="J47" s="1461"/>
      <c r="K47" s="1461"/>
      <c r="L47" s="1461"/>
      <c r="M47" s="1461"/>
      <c r="N47" s="1461"/>
      <c r="O47" s="1461"/>
      <c r="P47" s="1461"/>
      <c r="Q47" s="1461"/>
      <c r="R47" s="1461"/>
      <c r="S47" s="1461"/>
      <c r="T47" s="1461"/>
      <c r="U47" s="1461"/>
      <c r="V47" s="1461"/>
      <c r="W47" s="1461"/>
      <c r="X47" s="1461"/>
      <c r="Y47" s="1461"/>
      <c r="Z47" s="1461"/>
      <c r="AA47" s="1461"/>
      <c r="AB47" s="1461"/>
      <c r="AC47" s="1461"/>
      <c r="AD47" s="1461"/>
      <c r="AE47" s="1461"/>
      <c r="AF47" s="1461"/>
      <c r="AG47" s="1461"/>
      <c r="AH47" s="215"/>
    </row>
    <row r="48" spans="1:34"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sheetData>
  <mergeCells count="99">
    <mergeCell ref="B37:AG47"/>
    <mergeCell ref="B26:Q27"/>
    <mergeCell ref="R26:AG27"/>
    <mergeCell ref="B29:I30"/>
    <mergeCell ref="J29:Q30"/>
    <mergeCell ref="R29:AG29"/>
    <mergeCell ref="R30:AG30"/>
    <mergeCell ref="B31:I31"/>
    <mergeCell ref="J31:Q31"/>
    <mergeCell ref="R31:AG31"/>
    <mergeCell ref="B32:AG33"/>
    <mergeCell ref="B34:AG35"/>
    <mergeCell ref="AC24:AG24"/>
    <mergeCell ref="B23:F23"/>
    <mergeCell ref="G23:M23"/>
    <mergeCell ref="N23:R23"/>
    <mergeCell ref="S23:W23"/>
    <mergeCell ref="X23:AB23"/>
    <mergeCell ref="AC23:AG23"/>
    <mergeCell ref="B24:F24"/>
    <mergeCell ref="G24:M24"/>
    <mergeCell ref="N24:R24"/>
    <mergeCell ref="S24:W24"/>
    <mergeCell ref="X24:AB24"/>
    <mergeCell ref="AC22:AG22"/>
    <mergeCell ref="B21:F21"/>
    <mergeCell ref="G21:M21"/>
    <mergeCell ref="N21:R21"/>
    <mergeCell ref="S21:W21"/>
    <mergeCell ref="X21:AB21"/>
    <mergeCell ref="AC21:AG21"/>
    <mergeCell ref="B22:F22"/>
    <mergeCell ref="G22:M22"/>
    <mergeCell ref="N22:R22"/>
    <mergeCell ref="S22:W22"/>
    <mergeCell ref="X22:AB22"/>
    <mergeCell ref="AC20:AG20"/>
    <mergeCell ref="B19:F19"/>
    <mergeCell ref="G19:M19"/>
    <mergeCell ref="N19:R19"/>
    <mergeCell ref="S19:W19"/>
    <mergeCell ref="X19:AB19"/>
    <mergeCell ref="AC19:AG19"/>
    <mergeCell ref="B20:F20"/>
    <mergeCell ref="G20:M20"/>
    <mergeCell ref="N20:R20"/>
    <mergeCell ref="S20:W20"/>
    <mergeCell ref="X20:AB20"/>
    <mergeCell ref="AC18:AG18"/>
    <mergeCell ref="B17:F17"/>
    <mergeCell ref="G17:M17"/>
    <mergeCell ref="N17:R17"/>
    <mergeCell ref="S17:W17"/>
    <mergeCell ref="X17:AB17"/>
    <mergeCell ref="AC17:AG17"/>
    <mergeCell ref="B18:F18"/>
    <mergeCell ref="G18:M18"/>
    <mergeCell ref="N18:R18"/>
    <mergeCell ref="S18:W18"/>
    <mergeCell ref="X18:AB18"/>
    <mergeCell ref="AC16:AG16"/>
    <mergeCell ref="B15:F15"/>
    <mergeCell ref="G15:M15"/>
    <mergeCell ref="N15:R15"/>
    <mergeCell ref="S15:W15"/>
    <mergeCell ref="X15:AB15"/>
    <mergeCell ref="AC15:AG15"/>
    <mergeCell ref="B16:F16"/>
    <mergeCell ref="G16:M16"/>
    <mergeCell ref="N16:R16"/>
    <mergeCell ref="S16:W16"/>
    <mergeCell ref="X16:AB16"/>
    <mergeCell ref="AC14:AG14"/>
    <mergeCell ref="B13:F13"/>
    <mergeCell ref="G13:M13"/>
    <mergeCell ref="N13:R13"/>
    <mergeCell ref="S13:W13"/>
    <mergeCell ref="X13:AB13"/>
    <mergeCell ref="AC13:AG13"/>
    <mergeCell ref="B14:F14"/>
    <mergeCell ref="G14:M14"/>
    <mergeCell ref="N14:R14"/>
    <mergeCell ref="S14:W14"/>
    <mergeCell ref="X14:AB14"/>
    <mergeCell ref="B9:M9"/>
    <mergeCell ref="N9:AG9"/>
    <mergeCell ref="B10:F12"/>
    <mergeCell ref="G10:M12"/>
    <mergeCell ref="N10:R12"/>
    <mergeCell ref="S10:W12"/>
    <mergeCell ref="X10:AB12"/>
    <mergeCell ref="AC10:AG12"/>
    <mergeCell ref="B8:M8"/>
    <mergeCell ref="N8:AG8"/>
    <mergeCell ref="Z2:AH2"/>
    <mergeCell ref="B4:AG4"/>
    <mergeCell ref="B5:AG5"/>
    <mergeCell ref="B7:M7"/>
    <mergeCell ref="N7:AG7"/>
  </mergeCells>
  <phoneticPr fontId="3"/>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21250-1AE3-496C-BD6F-488F25BAFDEA}">
  <sheetPr>
    <tabColor theme="4"/>
  </sheetPr>
  <dimension ref="A1:I20"/>
  <sheetViews>
    <sheetView view="pageBreakPreview" zoomScaleNormal="100" zoomScaleSheetLayoutView="100" workbookViewId="0">
      <selection activeCell="C7" sqref="C7:G7"/>
    </sheetView>
  </sheetViews>
  <sheetFormatPr defaultRowHeight="13.5" x14ac:dyDescent="0.4"/>
  <cols>
    <col min="1" max="1" width="1.25" style="224" customWidth="1"/>
    <col min="2" max="2" width="24.25" style="224" customWidth="1"/>
    <col min="3" max="3" width="4" style="224" customWidth="1"/>
    <col min="4" max="6" width="20.125" style="224" customWidth="1"/>
    <col min="7" max="7" width="3.125" style="224" customWidth="1"/>
    <col min="8" max="8" width="1.75" style="224" customWidth="1"/>
    <col min="9" max="9" width="2.5" style="224" customWidth="1"/>
    <col min="10" max="256" width="9" style="224"/>
    <col min="257" max="257" width="1.25" style="224" customWidth="1"/>
    <col min="258" max="258" width="24.25" style="224" customWidth="1"/>
    <col min="259" max="259" width="4" style="224" customWidth="1"/>
    <col min="260" max="262" width="20.125" style="224" customWidth="1"/>
    <col min="263" max="263" width="3.125" style="224" customWidth="1"/>
    <col min="264" max="264" width="3.75" style="224" customWidth="1"/>
    <col min="265" max="265" width="2.5" style="224" customWidth="1"/>
    <col min="266" max="512" width="9" style="224"/>
    <col min="513" max="513" width="1.25" style="224" customWidth="1"/>
    <col min="514" max="514" width="24.25" style="224" customWidth="1"/>
    <col min="515" max="515" width="4" style="224" customWidth="1"/>
    <col min="516" max="518" width="20.125" style="224" customWidth="1"/>
    <col min="519" max="519" width="3.125" style="224" customWidth="1"/>
    <col min="520" max="520" width="3.75" style="224" customWidth="1"/>
    <col min="521" max="521" width="2.5" style="224" customWidth="1"/>
    <col min="522" max="768" width="9" style="224"/>
    <col min="769" max="769" width="1.25" style="224" customWidth="1"/>
    <col min="770" max="770" width="24.25" style="224" customWidth="1"/>
    <col min="771" max="771" width="4" style="224" customWidth="1"/>
    <col min="772" max="774" width="20.125" style="224" customWidth="1"/>
    <col min="775" max="775" width="3.125" style="224" customWidth="1"/>
    <col min="776" max="776" width="3.75" style="224" customWidth="1"/>
    <col min="777" max="777" width="2.5" style="224" customWidth="1"/>
    <col min="778" max="1024" width="9" style="224"/>
    <col min="1025" max="1025" width="1.25" style="224" customWidth="1"/>
    <col min="1026" max="1026" width="24.25" style="224" customWidth="1"/>
    <col min="1027" max="1027" width="4" style="224" customWidth="1"/>
    <col min="1028" max="1030" width="20.125" style="224" customWidth="1"/>
    <col min="1031" max="1031" width="3.125" style="224" customWidth="1"/>
    <col min="1032" max="1032" width="3.75" style="224" customWidth="1"/>
    <col min="1033" max="1033" width="2.5" style="224" customWidth="1"/>
    <col min="1034" max="1280" width="9" style="224"/>
    <col min="1281" max="1281" width="1.25" style="224" customWidth="1"/>
    <col min="1282" max="1282" width="24.25" style="224" customWidth="1"/>
    <col min="1283" max="1283" width="4" style="224" customWidth="1"/>
    <col min="1284" max="1286" width="20.125" style="224" customWidth="1"/>
    <col min="1287" max="1287" width="3.125" style="224" customWidth="1"/>
    <col min="1288" max="1288" width="3.75" style="224" customWidth="1"/>
    <col min="1289" max="1289" width="2.5" style="224" customWidth="1"/>
    <col min="1290" max="1536" width="9" style="224"/>
    <col min="1537" max="1537" width="1.25" style="224" customWidth="1"/>
    <col min="1538" max="1538" width="24.25" style="224" customWidth="1"/>
    <col min="1539" max="1539" width="4" style="224" customWidth="1"/>
    <col min="1540" max="1542" width="20.125" style="224" customWidth="1"/>
    <col min="1543" max="1543" width="3.125" style="224" customWidth="1"/>
    <col min="1544" max="1544" width="3.75" style="224" customWidth="1"/>
    <col min="1545" max="1545" width="2.5" style="224" customWidth="1"/>
    <col min="1546" max="1792" width="9" style="224"/>
    <col min="1793" max="1793" width="1.25" style="224" customWidth="1"/>
    <col min="1794" max="1794" width="24.25" style="224" customWidth="1"/>
    <col min="1795" max="1795" width="4" style="224" customWidth="1"/>
    <col min="1796" max="1798" width="20.125" style="224" customWidth="1"/>
    <col min="1799" max="1799" width="3.125" style="224" customWidth="1"/>
    <col min="1800" max="1800" width="3.75" style="224" customWidth="1"/>
    <col min="1801" max="1801" width="2.5" style="224" customWidth="1"/>
    <col min="1802" max="2048" width="9" style="224"/>
    <col min="2049" max="2049" width="1.25" style="224" customWidth="1"/>
    <col min="2050" max="2050" width="24.25" style="224" customWidth="1"/>
    <col min="2051" max="2051" width="4" style="224" customWidth="1"/>
    <col min="2052" max="2054" width="20.125" style="224" customWidth="1"/>
    <col min="2055" max="2055" width="3.125" style="224" customWidth="1"/>
    <col min="2056" max="2056" width="3.75" style="224" customWidth="1"/>
    <col min="2057" max="2057" width="2.5" style="224" customWidth="1"/>
    <col min="2058" max="2304" width="9" style="224"/>
    <col min="2305" max="2305" width="1.25" style="224" customWidth="1"/>
    <col min="2306" max="2306" width="24.25" style="224" customWidth="1"/>
    <col min="2307" max="2307" width="4" style="224" customWidth="1"/>
    <col min="2308" max="2310" width="20.125" style="224" customWidth="1"/>
    <col min="2311" max="2311" width="3.125" style="224" customWidth="1"/>
    <col min="2312" max="2312" width="3.75" style="224" customWidth="1"/>
    <col min="2313" max="2313" width="2.5" style="224" customWidth="1"/>
    <col min="2314" max="2560" width="9" style="224"/>
    <col min="2561" max="2561" width="1.25" style="224" customWidth="1"/>
    <col min="2562" max="2562" width="24.25" style="224" customWidth="1"/>
    <col min="2563" max="2563" width="4" style="224" customWidth="1"/>
    <col min="2564" max="2566" width="20.125" style="224" customWidth="1"/>
    <col min="2567" max="2567" width="3.125" style="224" customWidth="1"/>
    <col min="2568" max="2568" width="3.75" style="224" customWidth="1"/>
    <col min="2569" max="2569" width="2.5" style="224" customWidth="1"/>
    <col min="2570" max="2816" width="9" style="224"/>
    <col min="2817" max="2817" width="1.25" style="224" customWidth="1"/>
    <col min="2818" max="2818" width="24.25" style="224" customWidth="1"/>
    <col min="2819" max="2819" width="4" style="224" customWidth="1"/>
    <col min="2820" max="2822" width="20.125" style="224" customWidth="1"/>
    <col min="2823" max="2823" width="3.125" style="224" customWidth="1"/>
    <col min="2824" max="2824" width="3.75" style="224" customWidth="1"/>
    <col min="2825" max="2825" width="2.5" style="224" customWidth="1"/>
    <col min="2826" max="3072" width="9" style="224"/>
    <col min="3073" max="3073" width="1.25" style="224" customWidth="1"/>
    <col min="3074" max="3074" width="24.25" style="224" customWidth="1"/>
    <col min="3075" max="3075" width="4" style="224" customWidth="1"/>
    <col min="3076" max="3078" width="20.125" style="224" customWidth="1"/>
    <col min="3079" max="3079" width="3.125" style="224" customWidth="1"/>
    <col min="3080" max="3080" width="3.75" style="224" customWidth="1"/>
    <col min="3081" max="3081" width="2.5" style="224" customWidth="1"/>
    <col min="3082" max="3328" width="9" style="224"/>
    <col min="3329" max="3329" width="1.25" style="224" customWidth="1"/>
    <col min="3330" max="3330" width="24.25" style="224" customWidth="1"/>
    <col min="3331" max="3331" width="4" style="224" customWidth="1"/>
    <col min="3332" max="3334" width="20.125" style="224" customWidth="1"/>
    <col min="3335" max="3335" width="3.125" style="224" customWidth="1"/>
    <col min="3336" max="3336" width="3.75" style="224" customWidth="1"/>
    <col min="3337" max="3337" width="2.5" style="224" customWidth="1"/>
    <col min="3338" max="3584" width="9" style="224"/>
    <col min="3585" max="3585" width="1.25" style="224" customWidth="1"/>
    <col min="3586" max="3586" width="24.25" style="224" customWidth="1"/>
    <col min="3587" max="3587" width="4" style="224" customWidth="1"/>
    <col min="3588" max="3590" width="20.125" style="224" customWidth="1"/>
    <col min="3591" max="3591" width="3.125" style="224" customWidth="1"/>
    <col min="3592" max="3592" width="3.75" style="224" customWidth="1"/>
    <col min="3593" max="3593" width="2.5" style="224" customWidth="1"/>
    <col min="3594" max="3840" width="9" style="224"/>
    <col min="3841" max="3841" width="1.25" style="224" customWidth="1"/>
    <col min="3842" max="3842" width="24.25" style="224" customWidth="1"/>
    <col min="3843" max="3843" width="4" style="224" customWidth="1"/>
    <col min="3844" max="3846" width="20.125" style="224" customWidth="1"/>
    <col min="3847" max="3847" width="3.125" style="224" customWidth="1"/>
    <col min="3848" max="3848" width="3.75" style="224" customWidth="1"/>
    <col min="3849" max="3849" width="2.5" style="224" customWidth="1"/>
    <col min="3850" max="4096" width="9" style="224"/>
    <col min="4097" max="4097" width="1.25" style="224" customWidth="1"/>
    <col min="4098" max="4098" width="24.25" style="224" customWidth="1"/>
    <col min="4099" max="4099" width="4" style="224" customWidth="1"/>
    <col min="4100" max="4102" width="20.125" style="224" customWidth="1"/>
    <col min="4103" max="4103" width="3.125" style="224" customWidth="1"/>
    <col min="4104" max="4104" width="3.75" style="224" customWidth="1"/>
    <col min="4105" max="4105" width="2.5" style="224" customWidth="1"/>
    <col min="4106" max="4352" width="9" style="224"/>
    <col min="4353" max="4353" width="1.25" style="224" customWidth="1"/>
    <col min="4354" max="4354" width="24.25" style="224" customWidth="1"/>
    <col min="4355" max="4355" width="4" style="224" customWidth="1"/>
    <col min="4356" max="4358" width="20.125" style="224" customWidth="1"/>
    <col min="4359" max="4359" width="3.125" style="224" customWidth="1"/>
    <col min="4360" max="4360" width="3.75" style="224" customWidth="1"/>
    <col min="4361" max="4361" width="2.5" style="224" customWidth="1"/>
    <col min="4362" max="4608" width="9" style="224"/>
    <col min="4609" max="4609" width="1.25" style="224" customWidth="1"/>
    <col min="4610" max="4610" width="24.25" style="224" customWidth="1"/>
    <col min="4611" max="4611" width="4" style="224" customWidth="1"/>
    <col min="4612" max="4614" width="20.125" style="224" customWidth="1"/>
    <col min="4615" max="4615" width="3.125" style="224" customWidth="1"/>
    <col min="4616" max="4616" width="3.75" style="224" customWidth="1"/>
    <col min="4617" max="4617" width="2.5" style="224" customWidth="1"/>
    <col min="4618" max="4864" width="9" style="224"/>
    <col min="4865" max="4865" width="1.25" style="224" customWidth="1"/>
    <col min="4866" max="4866" width="24.25" style="224" customWidth="1"/>
    <col min="4867" max="4867" width="4" style="224" customWidth="1"/>
    <col min="4868" max="4870" width="20.125" style="224" customWidth="1"/>
    <col min="4871" max="4871" width="3.125" style="224" customWidth="1"/>
    <col min="4872" max="4872" width="3.75" style="224" customWidth="1"/>
    <col min="4873" max="4873" width="2.5" style="224" customWidth="1"/>
    <col min="4874" max="5120" width="9" style="224"/>
    <col min="5121" max="5121" width="1.25" style="224" customWidth="1"/>
    <col min="5122" max="5122" width="24.25" style="224" customWidth="1"/>
    <col min="5123" max="5123" width="4" style="224" customWidth="1"/>
    <col min="5124" max="5126" width="20.125" style="224" customWidth="1"/>
    <col min="5127" max="5127" width="3.125" style="224" customWidth="1"/>
    <col min="5128" max="5128" width="3.75" style="224" customWidth="1"/>
    <col min="5129" max="5129" width="2.5" style="224" customWidth="1"/>
    <col min="5130" max="5376" width="9" style="224"/>
    <col min="5377" max="5377" width="1.25" style="224" customWidth="1"/>
    <col min="5378" max="5378" width="24.25" style="224" customWidth="1"/>
    <col min="5379" max="5379" width="4" style="224" customWidth="1"/>
    <col min="5380" max="5382" width="20.125" style="224" customWidth="1"/>
    <col min="5383" max="5383" width="3.125" style="224" customWidth="1"/>
    <col min="5384" max="5384" width="3.75" style="224" customWidth="1"/>
    <col min="5385" max="5385" width="2.5" style="224" customWidth="1"/>
    <col min="5386" max="5632" width="9" style="224"/>
    <col min="5633" max="5633" width="1.25" style="224" customWidth="1"/>
    <col min="5634" max="5634" width="24.25" style="224" customWidth="1"/>
    <col min="5635" max="5635" width="4" style="224" customWidth="1"/>
    <col min="5636" max="5638" width="20.125" style="224" customWidth="1"/>
    <col min="5639" max="5639" width="3.125" style="224" customWidth="1"/>
    <col min="5640" max="5640" width="3.75" style="224" customWidth="1"/>
    <col min="5641" max="5641" width="2.5" style="224" customWidth="1"/>
    <col min="5642" max="5888" width="9" style="224"/>
    <col min="5889" max="5889" width="1.25" style="224" customWidth="1"/>
    <col min="5890" max="5890" width="24.25" style="224" customWidth="1"/>
    <col min="5891" max="5891" width="4" style="224" customWidth="1"/>
    <col min="5892" max="5894" width="20.125" style="224" customWidth="1"/>
    <col min="5895" max="5895" width="3.125" style="224" customWidth="1"/>
    <col min="5896" max="5896" width="3.75" style="224" customWidth="1"/>
    <col min="5897" max="5897" width="2.5" style="224" customWidth="1"/>
    <col min="5898" max="6144" width="9" style="224"/>
    <col min="6145" max="6145" width="1.25" style="224" customWidth="1"/>
    <col min="6146" max="6146" width="24.25" style="224" customWidth="1"/>
    <col min="6147" max="6147" width="4" style="224" customWidth="1"/>
    <col min="6148" max="6150" width="20.125" style="224" customWidth="1"/>
    <col min="6151" max="6151" width="3.125" style="224" customWidth="1"/>
    <col min="6152" max="6152" width="3.75" style="224" customWidth="1"/>
    <col min="6153" max="6153" width="2.5" style="224" customWidth="1"/>
    <col min="6154" max="6400" width="9" style="224"/>
    <col min="6401" max="6401" width="1.25" style="224" customWidth="1"/>
    <col min="6402" max="6402" width="24.25" style="224" customWidth="1"/>
    <col min="6403" max="6403" width="4" style="224" customWidth="1"/>
    <col min="6404" max="6406" width="20.125" style="224" customWidth="1"/>
    <col min="6407" max="6407" width="3.125" style="224" customWidth="1"/>
    <col min="6408" max="6408" width="3.75" style="224" customWidth="1"/>
    <col min="6409" max="6409" width="2.5" style="224" customWidth="1"/>
    <col min="6410" max="6656" width="9" style="224"/>
    <col min="6657" max="6657" width="1.25" style="224" customWidth="1"/>
    <col min="6658" max="6658" width="24.25" style="224" customWidth="1"/>
    <col min="6659" max="6659" width="4" style="224" customWidth="1"/>
    <col min="6660" max="6662" width="20.125" style="224" customWidth="1"/>
    <col min="6663" max="6663" width="3.125" style="224" customWidth="1"/>
    <col min="6664" max="6664" width="3.75" style="224" customWidth="1"/>
    <col min="6665" max="6665" width="2.5" style="224" customWidth="1"/>
    <col min="6666" max="6912" width="9" style="224"/>
    <col min="6913" max="6913" width="1.25" style="224" customWidth="1"/>
    <col min="6914" max="6914" width="24.25" style="224" customWidth="1"/>
    <col min="6915" max="6915" width="4" style="224" customWidth="1"/>
    <col min="6916" max="6918" width="20.125" style="224" customWidth="1"/>
    <col min="6919" max="6919" width="3.125" style="224" customWidth="1"/>
    <col min="6920" max="6920" width="3.75" style="224" customWidth="1"/>
    <col min="6921" max="6921" width="2.5" style="224" customWidth="1"/>
    <col min="6922" max="7168" width="9" style="224"/>
    <col min="7169" max="7169" width="1.25" style="224" customWidth="1"/>
    <col min="7170" max="7170" width="24.25" style="224" customWidth="1"/>
    <col min="7171" max="7171" width="4" style="224" customWidth="1"/>
    <col min="7172" max="7174" width="20.125" style="224" customWidth="1"/>
    <col min="7175" max="7175" width="3.125" style="224" customWidth="1"/>
    <col min="7176" max="7176" width="3.75" style="224" customWidth="1"/>
    <col min="7177" max="7177" width="2.5" style="224" customWidth="1"/>
    <col min="7178" max="7424" width="9" style="224"/>
    <col min="7425" max="7425" width="1.25" style="224" customWidth="1"/>
    <col min="7426" max="7426" width="24.25" style="224" customWidth="1"/>
    <col min="7427" max="7427" width="4" style="224" customWidth="1"/>
    <col min="7428" max="7430" width="20.125" style="224" customWidth="1"/>
    <col min="7431" max="7431" width="3.125" style="224" customWidth="1"/>
    <col min="7432" max="7432" width="3.75" style="224" customWidth="1"/>
    <col min="7433" max="7433" width="2.5" style="224" customWidth="1"/>
    <col min="7434" max="7680" width="9" style="224"/>
    <col min="7681" max="7681" width="1.25" style="224" customWidth="1"/>
    <col min="7682" max="7682" width="24.25" style="224" customWidth="1"/>
    <col min="7683" max="7683" width="4" style="224" customWidth="1"/>
    <col min="7684" max="7686" width="20.125" style="224" customWidth="1"/>
    <col min="7687" max="7687" width="3.125" style="224" customWidth="1"/>
    <col min="7688" max="7688" width="3.75" style="224" customWidth="1"/>
    <col min="7689" max="7689" width="2.5" style="224" customWidth="1"/>
    <col min="7690" max="7936" width="9" style="224"/>
    <col min="7937" max="7937" width="1.25" style="224" customWidth="1"/>
    <col min="7938" max="7938" width="24.25" style="224" customWidth="1"/>
    <col min="7939" max="7939" width="4" style="224" customWidth="1"/>
    <col min="7940" max="7942" width="20.125" style="224" customWidth="1"/>
    <col min="7943" max="7943" width="3.125" style="224" customWidth="1"/>
    <col min="7944" max="7944" width="3.75" style="224" customWidth="1"/>
    <col min="7945" max="7945" width="2.5" style="224" customWidth="1"/>
    <col min="7946" max="8192" width="9" style="224"/>
    <col min="8193" max="8193" width="1.25" style="224" customWidth="1"/>
    <col min="8194" max="8194" width="24.25" style="224" customWidth="1"/>
    <col min="8195" max="8195" width="4" style="224" customWidth="1"/>
    <col min="8196" max="8198" width="20.125" style="224" customWidth="1"/>
    <col min="8199" max="8199" width="3.125" style="224" customWidth="1"/>
    <col min="8200" max="8200" width="3.75" style="224" customWidth="1"/>
    <col min="8201" max="8201" width="2.5" style="224" customWidth="1"/>
    <col min="8202" max="8448" width="9" style="224"/>
    <col min="8449" max="8449" width="1.25" style="224" customWidth="1"/>
    <col min="8450" max="8450" width="24.25" style="224" customWidth="1"/>
    <col min="8451" max="8451" width="4" style="224" customWidth="1"/>
    <col min="8452" max="8454" width="20.125" style="224" customWidth="1"/>
    <col min="8455" max="8455" width="3.125" style="224" customWidth="1"/>
    <col min="8456" max="8456" width="3.75" style="224" customWidth="1"/>
    <col min="8457" max="8457" width="2.5" style="224" customWidth="1"/>
    <col min="8458" max="8704" width="9" style="224"/>
    <col min="8705" max="8705" width="1.25" style="224" customWidth="1"/>
    <col min="8706" max="8706" width="24.25" style="224" customWidth="1"/>
    <col min="8707" max="8707" width="4" style="224" customWidth="1"/>
    <col min="8708" max="8710" width="20.125" style="224" customWidth="1"/>
    <col min="8711" max="8711" width="3.125" style="224" customWidth="1"/>
    <col min="8712" max="8712" width="3.75" style="224" customWidth="1"/>
    <col min="8713" max="8713" width="2.5" style="224" customWidth="1"/>
    <col min="8714" max="8960" width="9" style="224"/>
    <col min="8961" max="8961" width="1.25" style="224" customWidth="1"/>
    <col min="8962" max="8962" width="24.25" style="224" customWidth="1"/>
    <col min="8963" max="8963" width="4" style="224" customWidth="1"/>
    <col min="8964" max="8966" width="20.125" style="224" customWidth="1"/>
    <col min="8967" max="8967" width="3.125" style="224" customWidth="1"/>
    <col min="8968" max="8968" width="3.75" style="224" customWidth="1"/>
    <col min="8969" max="8969" width="2.5" style="224" customWidth="1"/>
    <col min="8970" max="9216" width="9" style="224"/>
    <col min="9217" max="9217" width="1.25" style="224" customWidth="1"/>
    <col min="9218" max="9218" width="24.25" style="224" customWidth="1"/>
    <col min="9219" max="9219" width="4" style="224" customWidth="1"/>
    <col min="9220" max="9222" width="20.125" style="224" customWidth="1"/>
    <col min="9223" max="9223" width="3.125" style="224" customWidth="1"/>
    <col min="9224" max="9224" width="3.75" style="224" customWidth="1"/>
    <col min="9225" max="9225" width="2.5" style="224" customWidth="1"/>
    <col min="9226" max="9472" width="9" style="224"/>
    <col min="9473" max="9473" width="1.25" style="224" customWidth="1"/>
    <col min="9474" max="9474" width="24.25" style="224" customWidth="1"/>
    <col min="9475" max="9475" width="4" style="224" customWidth="1"/>
    <col min="9476" max="9478" width="20.125" style="224" customWidth="1"/>
    <col min="9479" max="9479" width="3.125" style="224" customWidth="1"/>
    <col min="9480" max="9480" width="3.75" style="224" customWidth="1"/>
    <col min="9481" max="9481" width="2.5" style="224" customWidth="1"/>
    <col min="9482" max="9728" width="9" style="224"/>
    <col min="9729" max="9729" width="1.25" style="224" customWidth="1"/>
    <col min="9730" max="9730" width="24.25" style="224" customWidth="1"/>
    <col min="9731" max="9731" width="4" style="224" customWidth="1"/>
    <col min="9732" max="9734" width="20.125" style="224" customWidth="1"/>
    <col min="9735" max="9735" width="3.125" style="224" customWidth="1"/>
    <col min="9736" max="9736" width="3.75" style="224" customWidth="1"/>
    <col min="9737" max="9737" width="2.5" style="224" customWidth="1"/>
    <col min="9738" max="9984" width="9" style="224"/>
    <col min="9985" max="9985" width="1.25" style="224" customWidth="1"/>
    <col min="9986" max="9986" width="24.25" style="224" customWidth="1"/>
    <col min="9987" max="9987" width="4" style="224" customWidth="1"/>
    <col min="9988" max="9990" width="20.125" style="224" customWidth="1"/>
    <col min="9991" max="9991" width="3.125" style="224" customWidth="1"/>
    <col min="9992" max="9992" width="3.75" style="224" customWidth="1"/>
    <col min="9993" max="9993" width="2.5" style="224" customWidth="1"/>
    <col min="9994" max="10240" width="9" style="224"/>
    <col min="10241" max="10241" width="1.25" style="224" customWidth="1"/>
    <col min="10242" max="10242" width="24.25" style="224" customWidth="1"/>
    <col min="10243" max="10243" width="4" style="224" customWidth="1"/>
    <col min="10244" max="10246" width="20.125" style="224" customWidth="1"/>
    <col min="10247" max="10247" width="3.125" style="224" customWidth="1"/>
    <col min="10248" max="10248" width="3.75" style="224" customWidth="1"/>
    <col min="10249" max="10249" width="2.5" style="224" customWidth="1"/>
    <col min="10250" max="10496" width="9" style="224"/>
    <col min="10497" max="10497" width="1.25" style="224" customWidth="1"/>
    <col min="10498" max="10498" width="24.25" style="224" customWidth="1"/>
    <col min="10499" max="10499" width="4" style="224" customWidth="1"/>
    <col min="10500" max="10502" width="20.125" style="224" customWidth="1"/>
    <col min="10503" max="10503" width="3.125" style="224" customWidth="1"/>
    <col min="10504" max="10504" width="3.75" style="224" customWidth="1"/>
    <col min="10505" max="10505" width="2.5" style="224" customWidth="1"/>
    <col min="10506" max="10752" width="9" style="224"/>
    <col min="10753" max="10753" width="1.25" style="224" customWidth="1"/>
    <col min="10754" max="10754" width="24.25" style="224" customWidth="1"/>
    <col min="10755" max="10755" width="4" style="224" customWidth="1"/>
    <col min="10756" max="10758" width="20.125" style="224" customWidth="1"/>
    <col min="10759" max="10759" width="3.125" style="224" customWidth="1"/>
    <col min="10760" max="10760" width="3.75" style="224" customWidth="1"/>
    <col min="10761" max="10761" width="2.5" style="224" customWidth="1"/>
    <col min="10762" max="11008" width="9" style="224"/>
    <col min="11009" max="11009" width="1.25" style="224" customWidth="1"/>
    <col min="11010" max="11010" width="24.25" style="224" customWidth="1"/>
    <col min="11011" max="11011" width="4" style="224" customWidth="1"/>
    <col min="11012" max="11014" width="20.125" style="224" customWidth="1"/>
    <col min="11015" max="11015" width="3.125" style="224" customWidth="1"/>
    <col min="11016" max="11016" width="3.75" style="224" customWidth="1"/>
    <col min="11017" max="11017" width="2.5" style="224" customWidth="1"/>
    <col min="11018" max="11264" width="9" style="224"/>
    <col min="11265" max="11265" width="1.25" style="224" customWidth="1"/>
    <col min="11266" max="11266" width="24.25" style="224" customWidth="1"/>
    <col min="11267" max="11267" width="4" style="224" customWidth="1"/>
    <col min="11268" max="11270" width="20.125" style="224" customWidth="1"/>
    <col min="11271" max="11271" width="3.125" style="224" customWidth="1"/>
    <col min="11272" max="11272" width="3.75" style="224" customWidth="1"/>
    <col min="11273" max="11273" width="2.5" style="224" customWidth="1"/>
    <col min="11274" max="11520" width="9" style="224"/>
    <col min="11521" max="11521" width="1.25" style="224" customWidth="1"/>
    <col min="11522" max="11522" width="24.25" style="224" customWidth="1"/>
    <col min="11523" max="11523" width="4" style="224" customWidth="1"/>
    <col min="11524" max="11526" width="20.125" style="224" customWidth="1"/>
    <col min="11527" max="11527" width="3.125" style="224" customWidth="1"/>
    <col min="11528" max="11528" width="3.75" style="224" customWidth="1"/>
    <col min="11529" max="11529" width="2.5" style="224" customWidth="1"/>
    <col min="11530" max="11776" width="9" style="224"/>
    <col min="11777" max="11777" width="1.25" style="224" customWidth="1"/>
    <col min="11778" max="11778" width="24.25" style="224" customWidth="1"/>
    <col min="11779" max="11779" width="4" style="224" customWidth="1"/>
    <col min="11780" max="11782" width="20.125" style="224" customWidth="1"/>
    <col min="11783" max="11783" width="3.125" style="224" customWidth="1"/>
    <col min="11784" max="11784" width="3.75" style="224" customWidth="1"/>
    <col min="11785" max="11785" width="2.5" style="224" customWidth="1"/>
    <col min="11786" max="12032" width="9" style="224"/>
    <col min="12033" max="12033" width="1.25" style="224" customWidth="1"/>
    <col min="12034" max="12034" width="24.25" style="224" customWidth="1"/>
    <col min="12035" max="12035" width="4" style="224" customWidth="1"/>
    <col min="12036" max="12038" width="20.125" style="224" customWidth="1"/>
    <col min="12039" max="12039" width="3.125" style="224" customWidth="1"/>
    <col min="12040" max="12040" width="3.75" style="224" customWidth="1"/>
    <col min="12041" max="12041" width="2.5" style="224" customWidth="1"/>
    <col min="12042" max="12288" width="9" style="224"/>
    <col min="12289" max="12289" width="1.25" style="224" customWidth="1"/>
    <col min="12290" max="12290" width="24.25" style="224" customWidth="1"/>
    <col min="12291" max="12291" width="4" style="224" customWidth="1"/>
    <col min="12292" max="12294" width="20.125" style="224" customWidth="1"/>
    <col min="12295" max="12295" width="3.125" style="224" customWidth="1"/>
    <col min="12296" max="12296" width="3.75" style="224" customWidth="1"/>
    <col min="12297" max="12297" width="2.5" style="224" customWidth="1"/>
    <col min="12298" max="12544" width="9" style="224"/>
    <col min="12545" max="12545" width="1.25" style="224" customWidth="1"/>
    <col min="12546" max="12546" width="24.25" style="224" customWidth="1"/>
    <col min="12547" max="12547" width="4" style="224" customWidth="1"/>
    <col min="12548" max="12550" width="20.125" style="224" customWidth="1"/>
    <col min="12551" max="12551" width="3.125" style="224" customWidth="1"/>
    <col min="12552" max="12552" width="3.75" style="224" customWidth="1"/>
    <col min="12553" max="12553" width="2.5" style="224" customWidth="1"/>
    <col min="12554" max="12800" width="9" style="224"/>
    <col min="12801" max="12801" width="1.25" style="224" customWidth="1"/>
    <col min="12802" max="12802" width="24.25" style="224" customWidth="1"/>
    <col min="12803" max="12803" width="4" style="224" customWidth="1"/>
    <col min="12804" max="12806" width="20.125" style="224" customWidth="1"/>
    <col min="12807" max="12807" width="3.125" style="224" customWidth="1"/>
    <col min="12808" max="12808" width="3.75" style="224" customWidth="1"/>
    <col min="12809" max="12809" width="2.5" style="224" customWidth="1"/>
    <col min="12810" max="13056" width="9" style="224"/>
    <col min="13057" max="13057" width="1.25" style="224" customWidth="1"/>
    <col min="13058" max="13058" width="24.25" style="224" customWidth="1"/>
    <col min="13059" max="13059" width="4" style="224" customWidth="1"/>
    <col min="13060" max="13062" width="20.125" style="224" customWidth="1"/>
    <col min="13063" max="13063" width="3.125" style="224" customWidth="1"/>
    <col min="13064" max="13064" width="3.75" style="224" customWidth="1"/>
    <col min="13065" max="13065" width="2.5" style="224" customWidth="1"/>
    <col min="13066" max="13312" width="9" style="224"/>
    <col min="13313" max="13313" width="1.25" style="224" customWidth="1"/>
    <col min="13314" max="13314" width="24.25" style="224" customWidth="1"/>
    <col min="13315" max="13315" width="4" style="224" customWidth="1"/>
    <col min="13316" max="13318" width="20.125" style="224" customWidth="1"/>
    <col min="13319" max="13319" width="3.125" style="224" customWidth="1"/>
    <col min="13320" max="13320" width="3.75" style="224" customWidth="1"/>
    <col min="13321" max="13321" width="2.5" style="224" customWidth="1"/>
    <col min="13322" max="13568" width="9" style="224"/>
    <col min="13569" max="13569" width="1.25" style="224" customWidth="1"/>
    <col min="13570" max="13570" width="24.25" style="224" customWidth="1"/>
    <col min="13571" max="13571" width="4" style="224" customWidth="1"/>
    <col min="13572" max="13574" width="20.125" style="224" customWidth="1"/>
    <col min="13575" max="13575" width="3.125" style="224" customWidth="1"/>
    <col min="13576" max="13576" width="3.75" style="224" customWidth="1"/>
    <col min="13577" max="13577" width="2.5" style="224" customWidth="1"/>
    <col min="13578" max="13824" width="9" style="224"/>
    <col min="13825" max="13825" width="1.25" style="224" customWidth="1"/>
    <col min="13826" max="13826" width="24.25" style="224" customWidth="1"/>
    <col min="13827" max="13827" width="4" style="224" customWidth="1"/>
    <col min="13828" max="13830" width="20.125" style="224" customWidth="1"/>
    <col min="13831" max="13831" width="3.125" style="224" customWidth="1"/>
    <col min="13832" max="13832" width="3.75" style="224" customWidth="1"/>
    <col min="13833" max="13833" width="2.5" style="224" customWidth="1"/>
    <col min="13834" max="14080" width="9" style="224"/>
    <col min="14081" max="14081" width="1.25" style="224" customWidth="1"/>
    <col min="14082" max="14082" width="24.25" style="224" customWidth="1"/>
    <col min="14083" max="14083" width="4" style="224" customWidth="1"/>
    <col min="14084" max="14086" width="20.125" style="224" customWidth="1"/>
    <col min="14087" max="14087" width="3.125" style="224" customWidth="1"/>
    <col min="14088" max="14088" width="3.75" style="224" customWidth="1"/>
    <col min="14089" max="14089" width="2.5" style="224" customWidth="1"/>
    <col min="14090" max="14336" width="9" style="224"/>
    <col min="14337" max="14337" width="1.25" style="224" customWidth="1"/>
    <col min="14338" max="14338" width="24.25" style="224" customWidth="1"/>
    <col min="14339" max="14339" width="4" style="224" customWidth="1"/>
    <col min="14340" max="14342" width="20.125" style="224" customWidth="1"/>
    <col min="14343" max="14343" width="3.125" style="224" customWidth="1"/>
    <col min="14344" max="14344" width="3.75" style="224" customWidth="1"/>
    <col min="14345" max="14345" width="2.5" style="224" customWidth="1"/>
    <col min="14346" max="14592" width="9" style="224"/>
    <col min="14593" max="14593" width="1.25" style="224" customWidth="1"/>
    <col min="14594" max="14594" width="24.25" style="224" customWidth="1"/>
    <col min="14595" max="14595" width="4" style="224" customWidth="1"/>
    <col min="14596" max="14598" width="20.125" style="224" customWidth="1"/>
    <col min="14599" max="14599" width="3.125" style="224" customWidth="1"/>
    <col min="14600" max="14600" width="3.75" style="224" customWidth="1"/>
    <col min="14601" max="14601" width="2.5" style="224" customWidth="1"/>
    <col min="14602" max="14848" width="9" style="224"/>
    <col min="14849" max="14849" width="1.25" style="224" customWidth="1"/>
    <col min="14850" max="14850" width="24.25" style="224" customWidth="1"/>
    <col min="14851" max="14851" width="4" style="224" customWidth="1"/>
    <col min="14852" max="14854" width="20.125" style="224" customWidth="1"/>
    <col min="14855" max="14855" width="3.125" style="224" customWidth="1"/>
    <col min="14856" max="14856" width="3.75" style="224" customWidth="1"/>
    <col min="14857" max="14857" width="2.5" style="224" customWidth="1"/>
    <col min="14858" max="15104" width="9" style="224"/>
    <col min="15105" max="15105" width="1.25" style="224" customWidth="1"/>
    <col min="15106" max="15106" width="24.25" style="224" customWidth="1"/>
    <col min="15107" max="15107" width="4" style="224" customWidth="1"/>
    <col min="15108" max="15110" width="20.125" style="224" customWidth="1"/>
    <col min="15111" max="15111" width="3.125" style="224" customWidth="1"/>
    <col min="15112" max="15112" width="3.75" style="224" customWidth="1"/>
    <col min="15113" max="15113" width="2.5" style="224" customWidth="1"/>
    <col min="15114" max="15360" width="9" style="224"/>
    <col min="15361" max="15361" width="1.25" style="224" customWidth="1"/>
    <col min="15362" max="15362" width="24.25" style="224" customWidth="1"/>
    <col min="15363" max="15363" width="4" style="224" customWidth="1"/>
    <col min="15364" max="15366" width="20.125" style="224" customWidth="1"/>
    <col min="15367" max="15367" width="3.125" style="224" customWidth="1"/>
    <col min="15368" max="15368" width="3.75" style="224" customWidth="1"/>
    <col min="15369" max="15369" width="2.5" style="224" customWidth="1"/>
    <col min="15370" max="15616" width="9" style="224"/>
    <col min="15617" max="15617" width="1.25" style="224" customWidth="1"/>
    <col min="15618" max="15618" width="24.25" style="224" customWidth="1"/>
    <col min="15619" max="15619" width="4" style="224" customWidth="1"/>
    <col min="15620" max="15622" width="20.125" style="224" customWidth="1"/>
    <col min="15623" max="15623" width="3.125" style="224" customWidth="1"/>
    <col min="15624" max="15624" width="3.75" style="224" customWidth="1"/>
    <col min="15625" max="15625" width="2.5" style="224" customWidth="1"/>
    <col min="15626" max="15872" width="9" style="224"/>
    <col min="15873" max="15873" width="1.25" style="224" customWidth="1"/>
    <col min="15874" max="15874" width="24.25" style="224" customWidth="1"/>
    <col min="15875" max="15875" width="4" style="224" customWidth="1"/>
    <col min="15876" max="15878" width="20.125" style="224" customWidth="1"/>
    <col min="15879" max="15879" width="3.125" style="224" customWidth="1"/>
    <col min="15880" max="15880" width="3.75" style="224" customWidth="1"/>
    <col min="15881" max="15881" width="2.5" style="224" customWidth="1"/>
    <col min="15882" max="16128" width="9" style="224"/>
    <col min="16129" max="16129" width="1.25" style="224" customWidth="1"/>
    <col min="16130" max="16130" width="24.25" style="224" customWidth="1"/>
    <col min="16131" max="16131" width="4" style="224" customWidth="1"/>
    <col min="16132" max="16134" width="20.125" style="224" customWidth="1"/>
    <col min="16135" max="16135" width="3.125" style="224" customWidth="1"/>
    <col min="16136" max="16136" width="3.75" style="224" customWidth="1"/>
    <col min="16137" max="16137" width="2.5" style="224" customWidth="1"/>
    <col min="16138" max="16384" width="9" style="224"/>
  </cols>
  <sheetData>
    <row r="1" spans="1:8" x14ac:dyDescent="0.4">
      <c r="B1" s="281" t="s">
        <v>808</v>
      </c>
    </row>
    <row r="2" spans="1:8" ht="20.100000000000001" customHeight="1" x14ac:dyDescent="0.4">
      <c r="A2" s="619"/>
      <c r="F2" s="1491" t="s">
        <v>809</v>
      </c>
      <c r="G2" s="1491"/>
    </row>
    <row r="3" spans="1:8" ht="20.100000000000001" customHeight="1" x14ac:dyDescent="0.4">
      <c r="A3" s="619"/>
      <c r="F3" s="644"/>
      <c r="G3" s="644"/>
    </row>
    <row r="4" spans="1:8" ht="20.100000000000001" customHeight="1" x14ac:dyDescent="0.4">
      <c r="A4" s="1492" t="s">
        <v>810</v>
      </c>
      <c r="B4" s="1492"/>
      <c r="C4" s="1492"/>
      <c r="D4" s="1492"/>
      <c r="E4" s="1492"/>
      <c r="F4" s="1492"/>
      <c r="G4" s="1492"/>
      <c r="H4" s="1492"/>
    </row>
    <row r="5" spans="1:8" ht="20.100000000000001" customHeight="1" x14ac:dyDescent="0.4">
      <c r="A5" s="621"/>
      <c r="B5" s="621"/>
      <c r="C5" s="621"/>
      <c r="D5" s="621"/>
      <c r="E5" s="621"/>
      <c r="F5" s="621"/>
      <c r="G5" s="621"/>
    </row>
    <row r="6" spans="1:8" ht="30" customHeight="1" x14ac:dyDescent="0.4">
      <c r="A6" s="621"/>
      <c r="B6" s="645" t="s">
        <v>308</v>
      </c>
      <c r="C6" s="1493">
        <f>体制等に関する届出書!K13</f>
        <v>0</v>
      </c>
      <c r="D6" s="1494"/>
      <c r="E6" s="1494"/>
      <c r="F6" s="1494"/>
      <c r="G6" s="1495"/>
    </row>
    <row r="7" spans="1:8" ht="30" customHeight="1" x14ac:dyDescent="0.4">
      <c r="B7" s="646" t="s">
        <v>309</v>
      </c>
      <c r="C7" s="1496" t="s">
        <v>186</v>
      </c>
      <c r="D7" s="1496"/>
      <c r="E7" s="1496"/>
      <c r="F7" s="1496"/>
      <c r="G7" s="1497"/>
    </row>
    <row r="8" spans="1:8" ht="15" customHeight="1" x14ac:dyDescent="0.4">
      <c r="B8" s="1498" t="s">
        <v>811</v>
      </c>
      <c r="C8" s="647"/>
      <c r="D8" s="638"/>
      <c r="E8" s="638"/>
      <c r="F8" s="638"/>
      <c r="G8" s="639"/>
    </row>
    <row r="9" spans="1:8" ht="30" customHeight="1" x14ac:dyDescent="0.4">
      <c r="B9" s="1499"/>
      <c r="C9" s="648"/>
      <c r="D9" s="649" t="s">
        <v>812</v>
      </c>
      <c r="E9" s="650" t="s">
        <v>813</v>
      </c>
      <c r="F9" s="650" t="s">
        <v>814</v>
      </c>
      <c r="G9" s="651"/>
    </row>
    <row r="10" spans="1:8" ht="30" customHeight="1" x14ac:dyDescent="0.4">
      <c r="B10" s="1499"/>
      <c r="C10" s="648"/>
      <c r="D10" s="652"/>
      <c r="E10" s="652"/>
      <c r="F10" s="650" t="s">
        <v>815</v>
      </c>
      <c r="G10" s="651"/>
    </row>
    <row r="11" spans="1:8" ht="30" customHeight="1" x14ac:dyDescent="0.4">
      <c r="B11" s="1499"/>
      <c r="C11" s="648"/>
      <c r="D11" s="652"/>
      <c r="E11" s="652"/>
      <c r="F11" s="650" t="s">
        <v>815</v>
      </c>
      <c r="G11" s="651"/>
    </row>
    <row r="12" spans="1:8" ht="30" customHeight="1" x14ac:dyDescent="0.4">
      <c r="B12" s="1499"/>
      <c r="C12" s="648"/>
      <c r="D12" s="652"/>
      <c r="E12" s="652"/>
      <c r="F12" s="650" t="s">
        <v>815</v>
      </c>
      <c r="G12" s="651"/>
    </row>
    <row r="13" spans="1:8" ht="30" customHeight="1" x14ac:dyDescent="0.4">
      <c r="B13" s="1499"/>
      <c r="C13" s="648"/>
      <c r="D13" s="652"/>
      <c r="E13" s="652"/>
      <c r="F13" s="650" t="s">
        <v>815</v>
      </c>
      <c r="G13" s="651"/>
    </row>
    <row r="14" spans="1:8" ht="30" customHeight="1" x14ac:dyDescent="0.4">
      <c r="B14" s="1499"/>
      <c r="C14" s="648"/>
      <c r="D14" s="652"/>
      <c r="E14" s="652"/>
      <c r="F14" s="650" t="s">
        <v>815</v>
      </c>
      <c r="G14" s="651"/>
    </row>
    <row r="15" spans="1:8" ht="15" customHeight="1" x14ac:dyDescent="0.4">
      <c r="B15" s="1500"/>
      <c r="C15" s="653"/>
      <c r="D15" s="638"/>
      <c r="E15" s="638"/>
      <c r="F15" s="638"/>
      <c r="G15" s="654"/>
    </row>
    <row r="16" spans="1:8" ht="20.100000000000001" customHeight="1" x14ac:dyDescent="0.4">
      <c r="B16" s="655"/>
      <c r="C16" s="655"/>
      <c r="D16" s="656"/>
      <c r="E16" s="656"/>
      <c r="F16" s="656"/>
      <c r="G16" s="656"/>
    </row>
    <row r="17" spans="2:9" ht="20.100000000000001" customHeight="1" x14ac:dyDescent="0.4">
      <c r="B17" s="657" t="s">
        <v>816</v>
      </c>
      <c r="C17" s="657"/>
      <c r="D17" s="657"/>
      <c r="E17" s="657"/>
      <c r="F17" s="657"/>
      <c r="G17" s="657"/>
      <c r="H17" s="259"/>
      <c r="I17" s="259"/>
    </row>
    <row r="18" spans="2:9" ht="45" customHeight="1" x14ac:dyDescent="0.4">
      <c r="B18" s="1501" t="s">
        <v>817</v>
      </c>
      <c r="C18" s="1502"/>
      <c r="D18" s="1502"/>
      <c r="E18" s="1502"/>
      <c r="F18" s="1502"/>
      <c r="G18" s="1502"/>
      <c r="H18" s="259"/>
      <c r="I18" s="259"/>
    </row>
    <row r="19" spans="2:9" ht="20.100000000000001" customHeight="1" x14ac:dyDescent="0.4">
      <c r="B19" s="1489"/>
      <c r="C19" s="1490"/>
      <c r="D19" s="1490"/>
      <c r="E19" s="1490"/>
      <c r="F19" s="1490"/>
      <c r="G19" s="1490"/>
    </row>
    <row r="20" spans="2:9" x14ac:dyDescent="0.4">
      <c r="B20" s="259"/>
    </row>
  </sheetData>
  <mergeCells count="7">
    <mergeCell ref="B19:G19"/>
    <mergeCell ref="F2:G2"/>
    <mergeCell ref="A4:H4"/>
    <mergeCell ref="C6:G6"/>
    <mergeCell ref="C7:G7"/>
    <mergeCell ref="B8:B15"/>
    <mergeCell ref="B18:G18"/>
  </mergeCells>
  <phoneticPr fontId="3"/>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C0B3-C700-40D6-8D75-9B984A5C4884}">
  <sheetPr>
    <tabColor theme="8"/>
    <pageSetUpPr fitToPage="1"/>
  </sheetPr>
  <dimension ref="A1:M19"/>
  <sheetViews>
    <sheetView view="pageBreakPreview" zoomScaleNormal="100" zoomScaleSheetLayoutView="100" workbookViewId="0">
      <selection activeCell="B7" sqref="B7:J7"/>
    </sheetView>
  </sheetViews>
  <sheetFormatPr defaultColWidth="8.125" defaultRowHeight="13.5" x14ac:dyDescent="0.4"/>
  <cols>
    <col min="1" max="1" width="21.75" style="224" customWidth="1"/>
    <col min="2" max="2" width="3.625" style="224" customWidth="1"/>
    <col min="3" max="3" width="13.75" style="224" customWidth="1"/>
    <col min="4" max="4" width="7.5" style="224" customWidth="1"/>
    <col min="5" max="5" width="4" style="224" customWidth="1"/>
    <col min="6" max="6" width="7.5" style="224" customWidth="1"/>
    <col min="7" max="7" width="4" style="224" customWidth="1"/>
    <col min="8" max="8" width="9.75" style="224" customWidth="1"/>
    <col min="9" max="9" width="4" style="224" customWidth="1"/>
    <col min="10" max="10" width="2.75" style="224" customWidth="1"/>
    <col min="11" max="11" width="5.125" style="224" customWidth="1"/>
    <col min="12" max="12" width="2.25" style="224" customWidth="1"/>
    <col min="13" max="256" width="8.125" style="224"/>
    <col min="257" max="257" width="21.75" style="224" customWidth="1"/>
    <col min="258" max="258" width="3.625" style="224" customWidth="1"/>
    <col min="259" max="259" width="13.75" style="224" customWidth="1"/>
    <col min="260" max="260" width="7.5" style="224" customWidth="1"/>
    <col min="261" max="261" width="4" style="224" customWidth="1"/>
    <col min="262" max="262" width="7.5" style="224" customWidth="1"/>
    <col min="263" max="263" width="4" style="224" customWidth="1"/>
    <col min="264" max="264" width="9.75" style="224" customWidth="1"/>
    <col min="265" max="265" width="4" style="224" customWidth="1"/>
    <col min="266" max="266" width="2.75" style="224" customWidth="1"/>
    <col min="267" max="267" width="3.375" style="224" customWidth="1"/>
    <col min="268" max="268" width="2.25" style="224" customWidth="1"/>
    <col min="269" max="512" width="8.125" style="224"/>
    <col min="513" max="513" width="21.75" style="224" customWidth="1"/>
    <col min="514" max="514" width="3.625" style="224" customWidth="1"/>
    <col min="515" max="515" width="13.75" style="224" customWidth="1"/>
    <col min="516" max="516" width="7.5" style="224" customWidth="1"/>
    <col min="517" max="517" width="4" style="224" customWidth="1"/>
    <col min="518" max="518" width="7.5" style="224" customWidth="1"/>
    <col min="519" max="519" width="4" style="224" customWidth="1"/>
    <col min="520" max="520" width="9.75" style="224" customWidth="1"/>
    <col min="521" max="521" width="4" style="224" customWidth="1"/>
    <col min="522" max="522" width="2.75" style="224" customWidth="1"/>
    <col min="523" max="523" width="3.375" style="224" customWidth="1"/>
    <col min="524" max="524" width="2.25" style="224" customWidth="1"/>
    <col min="525" max="768" width="8.125" style="224"/>
    <col min="769" max="769" width="21.75" style="224" customWidth="1"/>
    <col min="770" max="770" width="3.625" style="224" customWidth="1"/>
    <col min="771" max="771" width="13.75" style="224" customWidth="1"/>
    <col min="772" max="772" width="7.5" style="224" customWidth="1"/>
    <col min="773" max="773" width="4" style="224" customWidth="1"/>
    <col min="774" max="774" width="7.5" style="224" customWidth="1"/>
    <col min="775" max="775" width="4" style="224" customWidth="1"/>
    <col min="776" max="776" width="9.75" style="224" customWidth="1"/>
    <col min="777" max="777" width="4" style="224" customWidth="1"/>
    <col min="778" max="778" width="2.75" style="224" customWidth="1"/>
    <col min="779" max="779" width="3.375" style="224" customWidth="1"/>
    <col min="780" max="780" width="2.25" style="224" customWidth="1"/>
    <col min="781" max="1024" width="8.125" style="224"/>
    <col min="1025" max="1025" width="21.75" style="224" customWidth="1"/>
    <col min="1026" max="1026" width="3.625" style="224" customWidth="1"/>
    <col min="1027" max="1027" width="13.75" style="224" customWidth="1"/>
    <col min="1028" max="1028" width="7.5" style="224" customWidth="1"/>
    <col min="1029" max="1029" width="4" style="224" customWidth="1"/>
    <col min="1030" max="1030" width="7.5" style="224" customWidth="1"/>
    <col min="1031" max="1031" width="4" style="224" customWidth="1"/>
    <col min="1032" max="1032" width="9.75" style="224" customWidth="1"/>
    <col min="1033" max="1033" width="4" style="224" customWidth="1"/>
    <col min="1034" max="1034" width="2.75" style="224" customWidth="1"/>
    <col min="1035" max="1035" width="3.375" style="224" customWidth="1"/>
    <col min="1036" max="1036" width="2.25" style="224" customWidth="1"/>
    <col min="1037" max="1280" width="8.125" style="224"/>
    <col min="1281" max="1281" width="21.75" style="224" customWidth="1"/>
    <col min="1282" max="1282" width="3.625" style="224" customWidth="1"/>
    <col min="1283" max="1283" width="13.75" style="224" customWidth="1"/>
    <col min="1284" max="1284" width="7.5" style="224" customWidth="1"/>
    <col min="1285" max="1285" width="4" style="224" customWidth="1"/>
    <col min="1286" max="1286" width="7.5" style="224" customWidth="1"/>
    <col min="1287" max="1287" width="4" style="224" customWidth="1"/>
    <col min="1288" max="1288" width="9.75" style="224" customWidth="1"/>
    <col min="1289" max="1289" width="4" style="224" customWidth="1"/>
    <col min="1290" max="1290" width="2.75" style="224" customWidth="1"/>
    <col min="1291" max="1291" width="3.375" style="224" customWidth="1"/>
    <col min="1292" max="1292" width="2.25" style="224" customWidth="1"/>
    <col min="1293" max="1536" width="8.125" style="224"/>
    <col min="1537" max="1537" width="21.75" style="224" customWidth="1"/>
    <col min="1538" max="1538" width="3.625" style="224" customWidth="1"/>
    <col min="1539" max="1539" width="13.75" style="224" customWidth="1"/>
    <col min="1540" max="1540" width="7.5" style="224" customWidth="1"/>
    <col min="1541" max="1541" width="4" style="224" customWidth="1"/>
    <col min="1542" max="1542" width="7.5" style="224" customWidth="1"/>
    <col min="1543" max="1543" width="4" style="224" customWidth="1"/>
    <col min="1544" max="1544" width="9.75" style="224" customWidth="1"/>
    <col min="1545" max="1545" width="4" style="224" customWidth="1"/>
    <col min="1546" max="1546" width="2.75" style="224" customWidth="1"/>
    <col min="1547" max="1547" width="3.375" style="224" customWidth="1"/>
    <col min="1548" max="1548" width="2.25" style="224" customWidth="1"/>
    <col min="1549" max="1792" width="8.125" style="224"/>
    <col min="1793" max="1793" width="21.75" style="224" customWidth="1"/>
    <col min="1794" max="1794" width="3.625" style="224" customWidth="1"/>
    <col min="1795" max="1795" width="13.75" style="224" customWidth="1"/>
    <col min="1796" max="1796" width="7.5" style="224" customWidth="1"/>
    <col min="1797" max="1797" width="4" style="224" customWidth="1"/>
    <col min="1798" max="1798" width="7.5" style="224" customWidth="1"/>
    <col min="1799" max="1799" width="4" style="224" customWidth="1"/>
    <col min="1800" max="1800" width="9.75" style="224" customWidth="1"/>
    <col min="1801" max="1801" width="4" style="224" customWidth="1"/>
    <col min="1802" max="1802" width="2.75" style="224" customWidth="1"/>
    <col min="1803" max="1803" width="3.375" style="224" customWidth="1"/>
    <col min="1804" max="1804" width="2.25" style="224" customWidth="1"/>
    <col min="1805" max="2048" width="8.125" style="224"/>
    <col min="2049" max="2049" width="21.75" style="224" customWidth="1"/>
    <col min="2050" max="2050" width="3.625" style="224" customWidth="1"/>
    <col min="2051" max="2051" width="13.75" style="224" customWidth="1"/>
    <col min="2052" max="2052" width="7.5" style="224" customWidth="1"/>
    <col min="2053" max="2053" width="4" style="224" customWidth="1"/>
    <col min="2054" max="2054" width="7.5" style="224" customWidth="1"/>
    <col min="2055" max="2055" width="4" style="224" customWidth="1"/>
    <col min="2056" max="2056" width="9.75" style="224" customWidth="1"/>
    <col min="2057" max="2057" width="4" style="224" customWidth="1"/>
    <col min="2058" max="2058" width="2.75" style="224" customWidth="1"/>
    <col min="2059" max="2059" width="3.375" style="224" customWidth="1"/>
    <col min="2060" max="2060" width="2.25" style="224" customWidth="1"/>
    <col min="2061" max="2304" width="8.125" style="224"/>
    <col min="2305" max="2305" width="21.75" style="224" customWidth="1"/>
    <col min="2306" max="2306" width="3.625" style="224" customWidth="1"/>
    <col min="2307" max="2307" width="13.75" style="224" customWidth="1"/>
    <col min="2308" max="2308" width="7.5" style="224" customWidth="1"/>
    <col min="2309" max="2309" width="4" style="224" customWidth="1"/>
    <col min="2310" max="2310" width="7.5" style="224" customWidth="1"/>
    <col min="2311" max="2311" width="4" style="224" customWidth="1"/>
    <col min="2312" max="2312" width="9.75" style="224" customWidth="1"/>
    <col min="2313" max="2313" width="4" style="224" customWidth="1"/>
    <col min="2314" max="2314" width="2.75" style="224" customWidth="1"/>
    <col min="2315" max="2315" width="3.375" style="224" customWidth="1"/>
    <col min="2316" max="2316" width="2.25" style="224" customWidth="1"/>
    <col min="2317" max="2560" width="8.125" style="224"/>
    <col min="2561" max="2561" width="21.75" style="224" customWidth="1"/>
    <col min="2562" max="2562" width="3.625" style="224" customWidth="1"/>
    <col min="2563" max="2563" width="13.75" style="224" customWidth="1"/>
    <col min="2564" max="2564" width="7.5" style="224" customWidth="1"/>
    <col min="2565" max="2565" width="4" style="224" customWidth="1"/>
    <col min="2566" max="2566" width="7.5" style="224" customWidth="1"/>
    <col min="2567" max="2567" width="4" style="224" customWidth="1"/>
    <col min="2568" max="2568" width="9.75" style="224" customWidth="1"/>
    <col min="2569" max="2569" width="4" style="224" customWidth="1"/>
    <col min="2570" max="2570" width="2.75" style="224" customWidth="1"/>
    <col min="2571" max="2571" width="3.375" style="224" customWidth="1"/>
    <col min="2572" max="2572" width="2.25" style="224" customWidth="1"/>
    <col min="2573" max="2816" width="8.125" style="224"/>
    <col min="2817" max="2817" width="21.75" style="224" customWidth="1"/>
    <col min="2818" max="2818" width="3.625" style="224" customWidth="1"/>
    <col min="2819" max="2819" width="13.75" style="224" customWidth="1"/>
    <col min="2820" max="2820" width="7.5" style="224" customWidth="1"/>
    <col min="2821" max="2821" width="4" style="224" customWidth="1"/>
    <col min="2822" max="2822" width="7.5" style="224" customWidth="1"/>
    <col min="2823" max="2823" width="4" style="224" customWidth="1"/>
    <col min="2824" max="2824" width="9.75" style="224" customWidth="1"/>
    <col min="2825" max="2825" width="4" style="224" customWidth="1"/>
    <col min="2826" max="2826" width="2.75" style="224" customWidth="1"/>
    <col min="2827" max="2827" width="3.375" style="224" customWidth="1"/>
    <col min="2828" max="2828" width="2.25" style="224" customWidth="1"/>
    <col min="2829" max="3072" width="8.125" style="224"/>
    <col min="3073" max="3073" width="21.75" style="224" customWidth="1"/>
    <col min="3074" max="3074" width="3.625" style="224" customWidth="1"/>
    <col min="3075" max="3075" width="13.75" style="224" customWidth="1"/>
    <col min="3076" max="3076" width="7.5" style="224" customWidth="1"/>
    <col min="3077" max="3077" width="4" style="224" customWidth="1"/>
    <col min="3078" max="3078" width="7.5" style="224" customWidth="1"/>
    <col min="3079" max="3079" width="4" style="224" customWidth="1"/>
    <col min="3080" max="3080" width="9.75" style="224" customWidth="1"/>
    <col min="3081" max="3081" width="4" style="224" customWidth="1"/>
    <col min="3082" max="3082" width="2.75" style="224" customWidth="1"/>
    <col min="3083" max="3083" width="3.375" style="224" customWidth="1"/>
    <col min="3084" max="3084" width="2.25" style="224" customWidth="1"/>
    <col min="3085" max="3328" width="8.125" style="224"/>
    <col min="3329" max="3329" width="21.75" style="224" customWidth="1"/>
    <col min="3330" max="3330" width="3.625" style="224" customWidth="1"/>
    <col min="3331" max="3331" width="13.75" style="224" customWidth="1"/>
    <col min="3332" max="3332" width="7.5" style="224" customWidth="1"/>
    <col min="3333" max="3333" width="4" style="224" customWidth="1"/>
    <col min="3334" max="3334" width="7.5" style="224" customWidth="1"/>
    <col min="3335" max="3335" width="4" style="224" customWidth="1"/>
    <col min="3336" max="3336" width="9.75" style="224" customWidth="1"/>
    <col min="3337" max="3337" width="4" style="224" customWidth="1"/>
    <col min="3338" max="3338" width="2.75" style="224" customWidth="1"/>
    <col min="3339" max="3339" width="3.375" style="224" customWidth="1"/>
    <col min="3340" max="3340" width="2.25" style="224" customWidth="1"/>
    <col min="3341" max="3584" width="8.125" style="224"/>
    <col min="3585" max="3585" width="21.75" style="224" customWidth="1"/>
    <col min="3586" max="3586" width="3.625" style="224" customWidth="1"/>
    <col min="3587" max="3587" width="13.75" style="224" customWidth="1"/>
    <col min="3588" max="3588" width="7.5" style="224" customWidth="1"/>
    <col min="3589" max="3589" width="4" style="224" customWidth="1"/>
    <col min="3590" max="3590" width="7.5" style="224" customWidth="1"/>
    <col min="3591" max="3591" width="4" style="224" customWidth="1"/>
    <col min="3592" max="3592" width="9.75" style="224" customWidth="1"/>
    <col min="3593" max="3593" width="4" style="224" customWidth="1"/>
    <col min="3594" max="3594" width="2.75" style="224" customWidth="1"/>
    <col min="3595" max="3595" width="3.375" style="224" customWidth="1"/>
    <col min="3596" max="3596" width="2.25" style="224" customWidth="1"/>
    <col min="3597" max="3840" width="8.125" style="224"/>
    <col min="3841" max="3841" width="21.75" style="224" customWidth="1"/>
    <col min="3842" max="3842" width="3.625" style="224" customWidth="1"/>
    <col min="3843" max="3843" width="13.75" style="224" customWidth="1"/>
    <col min="3844" max="3844" width="7.5" style="224" customWidth="1"/>
    <col min="3845" max="3845" width="4" style="224" customWidth="1"/>
    <col min="3846" max="3846" width="7.5" style="224" customWidth="1"/>
    <col min="3847" max="3847" width="4" style="224" customWidth="1"/>
    <col min="3848" max="3848" width="9.75" style="224" customWidth="1"/>
    <col min="3849" max="3849" width="4" style="224" customWidth="1"/>
    <col min="3850" max="3850" width="2.75" style="224" customWidth="1"/>
    <col min="3851" max="3851" width="3.375" style="224" customWidth="1"/>
    <col min="3852" max="3852" width="2.25" style="224" customWidth="1"/>
    <col min="3853" max="4096" width="8.125" style="224"/>
    <col min="4097" max="4097" width="21.75" style="224" customWidth="1"/>
    <col min="4098" max="4098" width="3.625" style="224" customWidth="1"/>
    <col min="4099" max="4099" width="13.75" style="224" customWidth="1"/>
    <col min="4100" max="4100" width="7.5" style="224" customWidth="1"/>
    <col min="4101" max="4101" width="4" style="224" customWidth="1"/>
    <col min="4102" max="4102" width="7.5" style="224" customWidth="1"/>
    <col min="4103" max="4103" width="4" style="224" customWidth="1"/>
    <col min="4104" max="4104" width="9.75" style="224" customWidth="1"/>
    <col min="4105" max="4105" width="4" style="224" customWidth="1"/>
    <col min="4106" max="4106" width="2.75" style="224" customWidth="1"/>
    <col min="4107" max="4107" width="3.375" style="224" customWidth="1"/>
    <col min="4108" max="4108" width="2.25" style="224" customWidth="1"/>
    <col min="4109" max="4352" width="8.125" style="224"/>
    <col min="4353" max="4353" width="21.75" style="224" customWidth="1"/>
    <col min="4354" max="4354" width="3.625" style="224" customWidth="1"/>
    <col min="4355" max="4355" width="13.75" style="224" customWidth="1"/>
    <col min="4356" max="4356" width="7.5" style="224" customWidth="1"/>
    <col min="4357" max="4357" width="4" style="224" customWidth="1"/>
    <col min="4358" max="4358" width="7.5" style="224" customWidth="1"/>
    <col min="4359" max="4359" width="4" style="224" customWidth="1"/>
    <col min="4360" max="4360" width="9.75" style="224" customWidth="1"/>
    <col min="4361" max="4361" width="4" style="224" customWidth="1"/>
    <col min="4362" max="4362" width="2.75" style="224" customWidth="1"/>
    <col min="4363" max="4363" width="3.375" style="224" customWidth="1"/>
    <col min="4364" max="4364" width="2.25" style="224" customWidth="1"/>
    <col min="4365" max="4608" width="8.125" style="224"/>
    <col min="4609" max="4609" width="21.75" style="224" customWidth="1"/>
    <col min="4610" max="4610" width="3.625" style="224" customWidth="1"/>
    <col min="4611" max="4611" width="13.75" style="224" customWidth="1"/>
    <col min="4612" max="4612" width="7.5" style="224" customWidth="1"/>
    <col min="4613" max="4613" width="4" style="224" customWidth="1"/>
    <col min="4614" max="4614" width="7.5" style="224" customWidth="1"/>
    <col min="4615" max="4615" width="4" style="224" customWidth="1"/>
    <col min="4616" max="4616" width="9.75" style="224" customWidth="1"/>
    <col min="4617" max="4617" width="4" style="224" customWidth="1"/>
    <col min="4618" max="4618" width="2.75" style="224" customWidth="1"/>
    <col min="4619" max="4619" width="3.375" style="224" customWidth="1"/>
    <col min="4620" max="4620" width="2.25" style="224" customWidth="1"/>
    <col min="4621" max="4864" width="8.125" style="224"/>
    <col min="4865" max="4865" width="21.75" style="224" customWidth="1"/>
    <col min="4866" max="4866" width="3.625" style="224" customWidth="1"/>
    <col min="4867" max="4867" width="13.75" style="224" customWidth="1"/>
    <col min="4868" max="4868" width="7.5" style="224" customWidth="1"/>
    <col min="4869" max="4869" width="4" style="224" customWidth="1"/>
    <col min="4870" max="4870" width="7.5" style="224" customWidth="1"/>
    <col min="4871" max="4871" width="4" style="224" customWidth="1"/>
    <col min="4872" max="4872" width="9.75" style="224" customWidth="1"/>
    <col min="4873" max="4873" width="4" style="224" customWidth="1"/>
    <col min="4874" max="4874" width="2.75" style="224" customWidth="1"/>
    <col min="4875" max="4875" width="3.375" style="224" customWidth="1"/>
    <col min="4876" max="4876" width="2.25" style="224" customWidth="1"/>
    <col min="4877" max="5120" width="8.125" style="224"/>
    <col min="5121" max="5121" width="21.75" style="224" customWidth="1"/>
    <col min="5122" max="5122" width="3.625" style="224" customWidth="1"/>
    <col min="5123" max="5123" width="13.75" style="224" customWidth="1"/>
    <col min="5124" max="5124" width="7.5" style="224" customWidth="1"/>
    <col min="5125" max="5125" width="4" style="224" customWidth="1"/>
    <col min="5126" max="5126" width="7.5" style="224" customWidth="1"/>
    <col min="5127" max="5127" width="4" style="224" customWidth="1"/>
    <col min="5128" max="5128" width="9.75" style="224" customWidth="1"/>
    <col min="5129" max="5129" width="4" style="224" customWidth="1"/>
    <col min="5130" max="5130" width="2.75" style="224" customWidth="1"/>
    <col min="5131" max="5131" width="3.375" style="224" customWidth="1"/>
    <col min="5132" max="5132" width="2.25" style="224" customWidth="1"/>
    <col min="5133" max="5376" width="8.125" style="224"/>
    <col min="5377" max="5377" width="21.75" style="224" customWidth="1"/>
    <col min="5378" max="5378" width="3.625" style="224" customWidth="1"/>
    <col min="5379" max="5379" width="13.75" style="224" customWidth="1"/>
    <col min="5380" max="5380" width="7.5" style="224" customWidth="1"/>
    <col min="5381" max="5381" width="4" style="224" customWidth="1"/>
    <col min="5382" max="5382" width="7.5" style="224" customWidth="1"/>
    <col min="5383" max="5383" width="4" style="224" customWidth="1"/>
    <col min="5384" max="5384" width="9.75" style="224" customWidth="1"/>
    <col min="5385" max="5385" width="4" style="224" customWidth="1"/>
    <col min="5386" max="5386" width="2.75" style="224" customWidth="1"/>
    <col min="5387" max="5387" width="3.375" style="224" customWidth="1"/>
    <col min="5388" max="5388" width="2.25" style="224" customWidth="1"/>
    <col min="5389" max="5632" width="8.125" style="224"/>
    <col min="5633" max="5633" width="21.75" style="224" customWidth="1"/>
    <col min="5634" max="5634" width="3.625" style="224" customWidth="1"/>
    <col min="5635" max="5635" width="13.75" style="224" customWidth="1"/>
    <col min="5636" max="5636" width="7.5" style="224" customWidth="1"/>
    <col min="5637" max="5637" width="4" style="224" customWidth="1"/>
    <col min="5638" max="5638" width="7.5" style="224" customWidth="1"/>
    <col min="5639" max="5639" width="4" style="224" customWidth="1"/>
    <col min="5640" max="5640" width="9.75" style="224" customWidth="1"/>
    <col min="5641" max="5641" width="4" style="224" customWidth="1"/>
    <col min="5642" max="5642" width="2.75" style="224" customWidth="1"/>
    <col min="5643" max="5643" width="3.375" style="224" customWidth="1"/>
    <col min="5644" max="5644" width="2.25" style="224" customWidth="1"/>
    <col min="5645" max="5888" width="8.125" style="224"/>
    <col min="5889" max="5889" width="21.75" style="224" customWidth="1"/>
    <col min="5890" max="5890" width="3.625" style="224" customWidth="1"/>
    <col min="5891" max="5891" width="13.75" style="224" customWidth="1"/>
    <col min="5892" max="5892" width="7.5" style="224" customWidth="1"/>
    <col min="5893" max="5893" width="4" style="224" customWidth="1"/>
    <col min="5894" max="5894" width="7.5" style="224" customWidth="1"/>
    <col min="5895" max="5895" width="4" style="224" customWidth="1"/>
    <col min="5896" max="5896" width="9.75" style="224" customWidth="1"/>
    <col min="5897" max="5897" width="4" style="224" customWidth="1"/>
    <col min="5898" max="5898" width="2.75" style="224" customWidth="1"/>
    <col min="5899" max="5899" width="3.375" style="224" customWidth="1"/>
    <col min="5900" max="5900" width="2.25" style="224" customWidth="1"/>
    <col min="5901" max="6144" width="8.125" style="224"/>
    <col min="6145" max="6145" width="21.75" style="224" customWidth="1"/>
    <col min="6146" max="6146" width="3.625" style="224" customWidth="1"/>
    <col min="6147" max="6147" width="13.75" style="224" customWidth="1"/>
    <col min="6148" max="6148" width="7.5" style="224" customWidth="1"/>
    <col min="6149" max="6149" width="4" style="224" customWidth="1"/>
    <col min="6150" max="6150" width="7.5" style="224" customWidth="1"/>
    <col min="6151" max="6151" width="4" style="224" customWidth="1"/>
    <col min="6152" max="6152" width="9.75" style="224" customWidth="1"/>
    <col min="6153" max="6153" width="4" style="224" customWidth="1"/>
    <col min="6154" max="6154" width="2.75" style="224" customWidth="1"/>
    <col min="6155" max="6155" width="3.375" style="224" customWidth="1"/>
    <col min="6156" max="6156" width="2.25" style="224" customWidth="1"/>
    <col min="6157" max="6400" width="8.125" style="224"/>
    <col min="6401" max="6401" width="21.75" style="224" customWidth="1"/>
    <col min="6402" max="6402" width="3.625" style="224" customWidth="1"/>
    <col min="6403" max="6403" width="13.75" style="224" customWidth="1"/>
    <col min="6404" max="6404" width="7.5" style="224" customWidth="1"/>
    <col min="6405" max="6405" width="4" style="224" customWidth="1"/>
    <col min="6406" max="6406" width="7.5" style="224" customWidth="1"/>
    <col min="6407" max="6407" width="4" style="224" customWidth="1"/>
    <col min="6408" max="6408" width="9.75" style="224" customWidth="1"/>
    <col min="6409" max="6409" width="4" style="224" customWidth="1"/>
    <col min="6410" max="6410" width="2.75" style="224" customWidth="1"/>
    <col min="6411" max="6411" width="3.375" style="224" customWidth="1"/>
    <col min="6412" max="6412" width="2.25" style="224" customWidth="1"/>
    <col min="6413" max="6656" width="8.125" style="224"/>
    <col min="6657" max="6657" width="21.75" style="224" customWidth="1"/>
    <col min="6658" max="6658" width="3.625" style="224" customWidth="1"/>
    <col min="6659" max="6659" width="13.75" style="224" customWidth="1"/>
    <col min="6660" max="6660" width="7.5" style="224" customWidth="1"/>
    <col min="6661" max="6661" width="4" style="224" customWidth="1"/>
    <col min="6662" max="6662" width="7.5" style="224" customWidth="1"/>
    <col min="6663" max="6663" width="4" style="224" customWidth="1"/>
    <col min="6664" max="6664" width="9.75" style="224" customWidth="1"/>
    <col min="6665" max="6665" width="4" style="224" customWidth="1"/>
    <col min="6666" max="6666" width="2.75" style="224" customWidth="1"/>
    <col min="6667" max="6667" width="3.375" style="224" customWidth="1"/>
    <col min="6668" max="6668" width="2.25" style="224" customWidth="1"/>
    <col min="6669" max="6912" width="8.125" style="224"/>
    <col min="6913" max="6913" width="21.75" style="224" customWidth="1"/>
    <col min="6914" max="6914" width="3.625" style="224" customWidth="1"/>
    <col min="6915" max="6915" width="13.75" style="224" customWidth="1"/>
    <col min="6916" max="6916" width="7.5" style="224" customWidth="1"/>
    <col min="6917" max="6917" width="4" style="224" customWidth="1"/>
    <col min="6918" max="6918" width="7.5" style="224" customWidth="1"/>
    <col min="6919" max="6919" width="4" style="224" customWidth="1"/>
    <col min="6920" max="6920" width="9.75" style="224" customWidth="1"/>
    <col min="6921" max="6921" width="4" style="224" customWidth="1"/>
    <col min="6922" max="6922" width="2.75" style="224" customWidth="1"/>
    <col min="6923" max="6923" width="3.375" style="224" customWidth="1"/>
    <col min="6924" max="6924" width="2.25" style="224" customWidth="1"/>
    <col min="6925" max="7168" width="8.125" style="224"/>
    <col min="7169" max="7169" width="21.75" style="224" customWidth="1"/>
    <col min="7170" max="7170" width="3.625" style="224" customWidth="1"/>
    <col min="7171" max="7171" width="13.75" style="224" customWidth="1"/>
    <col min="7172" max="7172" width="7.5" style="224" customWidth="1"/>
    <col min="7173" max="7173" width="4" style="224" customWidth="1"/>
    <col min="7174" max="7174" width="7.5" style="224" customWidth="1"/>
    <col min="7175" max="7175" width="4" style="224" customWidth="1"/>
    <col min="7176" max="7176" width="9.75" style="224" customWidth="1"/>
    <col min="7177" max="7177" width="4" style="224" customWidth="1"/>
    <col min="7178" max="7178" width="2.75" style="224" customWidth="1"/>
    <col min="7179" max="7179" width="3.375" style="224" customWidth="1"/>
    <col min="7180" max="7180" width="2.25" style="224" customWidth="1"/>
    <col min="7181" max="7424" width="8.125" style="224"/>
    <col min="7425" max="7425" width="21.75" style="224" customWidth="1"/>
    <col min="7426" max="7426" width="3.625" style="224" customWidth="1"/>
    <col min="7427" max="7427" width="13.75" style="224" customWidth="1"/>
    <col min="7428" max="7428" width="7.5" style="224" customWidth="1"/>
    <col min="7429" max="7429" width="4" style="224" customWidth="1"/>
    <col min="7430" max="7430" width="7.5" style="224" customWidth="1"/>
    <col min="7431" max="7431" width="4" style="224" customWidth="1"/>
    <col min="7432" max="7432" width="9.75" style="224" customWidth="1"/>
    <col min="7433" max="7433" width="4" style="224" customWidth="1"/>
    <col min="7434" max="7434" width="2.75" style="224" customWidth="1"/>
    <col min="7435" max="7435" width="3.375" style="224" customWidth="1"/>
    <col min="7436" max="7436" width="2.25" style="224" customWidth="1"/>
    <col min="7437" max="7680" width="8.125" style="224"/>
    <col min="7681" max="7681" width="21.75" style="224" customWidth="1"/>
    <col min="7682" max="7682" width="3.625" style="224" customWidth="1"/>
    <col min="7683" max="7683" width="13.75" style="224" customWidth="1"/>
    <col min="7684" max="7684" width="7.5" style="224" customWidth="1"/>
    <col min="7685" max="7685" width="4" style="224" customWidth="1"/>
    <col min="7686" max="7686" width="7.5" style="224" customWidth="1"/>
    <col min="7687" max="7687" width="4" style="224" customWidth="1"/>
    <col min="7688" max="7688" width="9.75" style="224" customWidth="1"/>
    <col min="7689" max="7689" width="4" style="224" customWidth="1"/>
    <col min="7690" max="7690" width="2.75" style="224" customWidth="1"/>
    <col min="7691" max="7691" width="3.375" style="224" customWidth="1"/>
    <col min="7692" max="7692" width="2.25" style="224" customWidth="1"/>
    <col min="7693" max="7936" width="8.125" style="224"/>
    <col min="7937" max="7937" width="21.75" style="224" customWidth="1"/>
    <col min="7938" max="7938" width="3.625" style="224" customWidth="1"/>
    <col min="7939" max="7939" width="13.75" style="224" customWidth="1"/>
    <col min="7940" max="7940" width="7.5" style="224" customWidth="1"/>
    <col min="7941" max="7941" width="4" style="224" customWidth="1"/>
    <col min="7942" max="7942" width="7.5" style="224" customWidth="1"/>
    <col min="7943" max="7943" width="4" style="224" customWidth="1"/>
    <col min="7944" max="7944" width="9.75" style="224" customWidth="1"/>
    <col min="7945" max="7945" width="4" style="224" customWidth="1"/>
    <col min="7946" max="7946" width="2.75" style="224" customWidth="1"/>
    <col min="7947" max="7947" width="3.375" style="224" customWidth="1"/>
    <col min="7948" max="7948" width="2.25" style="224" customWidth="1"/>
    <col min="7949" max="8192" width="8.125" style="224"/>
    <col min="8193" max="8193" width="21.75" style="224" customWidth="1"/>
    <col min="8194" max="8194" width="3.625" style="224" customWidth="1"/>
    <col min="8195" max="8195" width="13.75" style="224" customWidth="1"/>
    <col min="8196" max="8196" width="7.5" style="224" customWidth="1"/>
    <col min="8197" max="8197" width="4" style="224" customWidth="1"/>
    <col min="8198" max="8198" width="7.5" style="224" customWidth="1"/>
    <col min="8199" max="8199" width="4" style="224" customWidth="1"/>
    <col min="8200" max="8200" width="9.75" style="224" customWidth="1"/>
    <col min="8201" max="8201" width="4" style="224" customWidth="1"/>
    <col min="8202" max="8202" width="2.75" style="224" customWidth="1"/>
    <col min="8203" max="8203" width="3.375" style="224" customWidth="1"/>
    <col min="8204" max="8204" width="2.25" style="224" customWidth="1"/>
    <col min="8205" max="8448" width="8.125" style="224"/>
    <col min="8449" max="8449" width="21.75" style="224" customWidth="1"/>
    <col min="8450" max="8450" width="3.625" style="224" customWidth="1"/>
    <col min="8451" max="8451" width="13.75" style="224" customWidth="1"/>
    <col min="8452" max="8452" width="7.5" style="224" customWidth="1"/>
    <col min="8453" max="8453" width="4" style="224" customWidth="1"/>
    <col min="8454" max="8454" width="7.5" style="224" customWidth="1"/>
    <col min="8455" max="8455" width="4" style="224" customWidth="1"/>
    <col min="8456" max="8456" width="9.75" style="224" customWidth="1"/>
    <col min="8457" max="8457" width="4" style="224" customWidth="1"/>
    <col min="8458" max="8458" width="2.75" style="224" customWidth="1"/>
    <col min="8459" max="8459" width="3.375" style="224" customWidth="1"/>
    <col min="8460" max="8460" width="2.25" style="224" customWidth="1"/>
    <col min="8461" max="8704" width="8.125" style="224"/>
    <col min="8705" max="8705" width="21.75" style="224" customWidth="1"/>
    <col min="8706" max="8706" width="3.625" style="224" customWidth="1"/>
    <col min="8707" max="8707" width="13.75" style="224" customWidth="1"/>
    <col min="8708" max="8708" width="7.5" style="224" customWidth="1"/>
    <col min="8709" max="8709" width="4" style="224" customWidth="1"/>
    <col min="8710" max="8710" width="7.5" style="224" customWidth="1"/>
    <col min="8711" max="8711" width="4" style="224" customWidth="1"/>
    <col min="8712" max="8712" width="9.75" style="224" customWidth="1"/>
    <col min="8713" max="8713" width="4" style="224" customWidth="1"/>
    <col min="8714" max="8714" width="2.75" style="224" customWidth="1"/>
    <col min="8715" max="8715" width="3.375" style="224" customWidth="1"/>
    <col min="8716" max="8716" width="2.25" style="224" customWidth="1"/>
    <col min="8717" max="8960" width="8.125" style="224"/>
    <col min="8961" max="8961" width="21.75" style="224" customWidth="1"/>
    <col min="8962" max="8962" width="3.625" style="224" customWidth="1"/>
    <col min="8963" max="8963" width="13.75" style="224" customWidth="1"/>
    <col min="8964" max="8964" width="7.5" style="224" customWidth="1"/>
    <col min="8965" max="8965" width="4" style="224" customWidth="1"/>
    <col min="8966" max="8966" width="7.5" style="224" customWidth="1"/>
    <col min="8967" max="8967" width="4" style="224" customWidth="1"/>
    <col min="8968" max="8968" width="9.75" style="224" customWidth="1"/>
    <col min="8969" max="8969" width="4" style="224" customWidth="1"/>
    <col min="8970" max="8970" width="2.75" style="224" customWidth="1"/>
    <col min="8971" max="8971" width="3.375" style="224" customWidth="1"/>
    <col min="8972" max="8972" width="2.25" style="224" customWidth="1"/>
    <col min="8973" max="9216" width="8.125" style="224"/>
    <col min="9217" max="9217" width="21.75" style="224" customWidth="1"/>
    <col min="9218" max="9218" width="3.625" style="224" customWidth="1"/>
    <col min="9219" max="9219" width="13.75" style="224" customWidth="1"/>
    <col min="9220" max="9220" width="7.5" style="224" customWidth="1"/>
    <col min="9221" max="9221" width="4" style="224" customWidth="1"/>
    <col min="9222" max="9222" width="7.5" style="224" customWidth="1"/>
    <col min="9223" max="9223" width="4" style="224" customWidth="1"/>
    <col min="9224" max="9224" width="9.75" style="224" customWidth="1"/>
    <col min="9225" max="9225" width="4" style="224" customWidth="1"/>
    <col min="9226" max="9226" width="2.75" style="224" customWidth="1"/>
    <col min="9227" max="9227" width="3.375" style="224" customWidth="1"/>
    <col min="9228" max="9228" width="2.25" style="224" customWidth="1"/>
    <col min="9229" max="9472" width="8.125" style="224"/>
    <col min="9473" max="9473" width="21.75" style="224" customWidth="1"/>
    <col min="9474" max="9474" width="3.625" style="224" customWidth="1"/>
    <col min="9475" max="9475" width="13.75" style="224" customWidth="1"/>
    <col min="9476" max="9476" width="7.5" style="224" customWidth="1"/>
    <col min="9477" max="9477" width="4" style="224" customWidth="1"/>
    <col min="9478" max="9478" width="7.5" style="224" customWidth="1"/>
    <col min="9479" max="9479" width="4" style="224" customWidth="1"/>
    <col min="9480" max="9480" width="9.75" style="224" customWidth="1"/>
    <col min="9481" max="9481" width="4" style="224" customWidth="1"/>
    <col min="9482" max="9482" width="2.75" style="224" customWidth="1"/>
    <col min="9483" max="9483" width="3.375" style="224" customWidth="1"/>
    <col min="9484" max="9484" width="2.25" style="224" customWidth="1"/>
    <col min="9485" max="9728" width="8.125" style="224"/>
    <col min="9729" max="9729" width="21.75" style="224" customWidth="1"/>
    <col min="9730" max="9730" width="3.625" style="224" customWidth="1"/>
    <col min="9731" max="9731" width="13.75" style="224" customWidth="1"/>
    <col min="9732" max="9732" width="7.5" style="224" customWidth="1"/>
    <col min="9733" max="9733" width="4" style="224" customWidth="1"/>
    <col min="9734" max="9734" width="7.5" style="224" customWidth="1"/>
    <col min="9735" max="9735" width="4" style="224" customWidth="1"/>
    <col min="9736" max="9736" width="9.75" style="224" customWidth="1"/>
    <col min="9737" max="9737" width="4" style="224" customWidth="1"/>
    <col min="9738" max="9738" width="2.75" style="224" customWidth="1"/>
    <col min="9739" max="9739" width="3.375" style="224" customWidth="1"/>
    <col min="9740" max="9740" width="2.25" style="224" customWidth="1"/>
    <col min="9741" max="9984" width="8.125" style="224"/>
    <col min="9985" max="9985" width="21.75" style="224" customWidth="1"/>
    <col min="9986" max="9986" width="3.625" style="224" customWidth="1"/>
    <col min="9987" max="9987" width="13.75" style="224" customWidth="1"/>
    <col min="9988" max="9988" width="7.5" style="224" customWidth="1"/>
    <col min="9989" max="9989" width="4" style="224" customWidth="1"/>
    <col min="9990" max="9990" width="7.5" style="224" customWidth="1"/>
    <col min="9991" max="9991" width="4" style="224" customWidth="1"/>
    <col min="9992" max="9992" width="9.75" style="224" customWidth="1"/>
    <col min="9993" max="9993" width="4" style="224" customWidth="1"/>
    <col min="9994" max="9994" width="2.75" style="224" customWidth="1"/>
    <col min="9995" max="9995" width="3.375" style="224" customWidth="1"/>
    <col min="9996" max="9996" width="2.25" style="224" customWidth="1"/>
    <col min="9997" max="10240" width="8.125" style="224"/>
    <col min="10241" max="10241" width="21.75" style="224" customWidth="1"/>
    <col min="10242" max="10242" width="3.625" style="224" customWidth="1"/>
    <col min="10243" max="10243" width="13.75" style="224" customWidth="1"/>
    <col min="10244" max="10244" width="7.5" style="224" customWidth="1"/>
    <col min="10245" max="10245" width="4" style="224" customWidth="1"/>
    <col min="10246" max="10246" width="7.5" style="224" customWidth="1"/>
    <col min="10247" max="10247" width="4" style="224" customWidth="1"/>
    <col min="10248" max="10248" width="9.75" style="224" customWidth="1"/>
    <col min="10249" max="10249" width="4" style="224" customWidth="1"/>
    <col min="10250" max="10250" width="2.75" style="224" customWidth="1"/>
    <col min="10251" max="10251" width="3.375" style="224" customWidth="1"/>
    <col min="10252" max="10252" width="2.25" style="224" customWidth="1"/>
    <col min="10253" max="10496" width="8.125" style="224"/>
    <col min="10497" max="10497" width="21.75" style="224" customWidth="1"/>
    <col min="10498" max="10498" width="3.625" style="224" customWidth="1"/>
    <col min="10499" max="10499" width="13.75" style="224" customWidth="1"/>
    <col min="10500" max="10500" width="7.5" style="224" customWidth="1"/>
    <col min="10501" max="10501" width="4" style="224" customWidth="1"/>
    <col min="10502" max="10502" width="7.5" style="224" customWidth="1"/>
    <col min="10503" max="10503" width="4" style="224" customWidth="1"/>
    <col min="10504" max="10504" width="9.75" style="224" customWidth="1"/>
    <col min="10505" max="10505" width="4" style="224" customWidth="1"/>
    <col min="10506" max="10506" width="2.75" style="224" customWidth="1"/>
    <col min="10507" max="10507" width="3.375" style="224" customWidth="1"/>
    <col min="10508" max="10508" width="2.25" style="224" customWidth="1"/>
    <col min="10509" max="10752" width="8.125" style="224"/>
    <col min="10753" max="10753" width="21.75" style="224" customWidth="1"/>
    <col min="10754" max="10754" width="3.625" style="224" customWidth="1"/>
    <col min="10755" max="10755" width="13.75" style="224" customWidth="1"/>
    <col min="10756" max="10756" width="7.5" style="224" customWidth="1"/>
    <col min="10757" max="10757" width="4" style="224" customWidth="1"/>
    <col min="10758" max="10758" width="7.5" style="224" customWidth="1"/>
    <col min="10759" max="10759" width="4" style="224" customWidth="1"/>
    <col min="10760" max="10760" width="9.75" style="224" customWidth="1"/>
    <col min="10761" max="10761" width="4" style="224" customWidth="1"/>
    <col min="10762" max="10762" width="2.75" style="224" customWidth="1"/>
    <col min="10763" max="10763" width="3.375" style="224" customWidth="1"/>
    <col min="10764" max="10764" width="2.25" style="224" customWidth="1"/>
    <col min="10765" max="11008" width="8.125" style="224"/>
    <col min="11009" max="11009" width="21.75" style="224" customWidth="1"/>
    <col min="11010" max="11010" width="3.625" style="224" customWidth="1"/>
    <col min="11011" max="11011" width="13.75" style="224" customWidth="1"/>
    <col min="11012" max="11012" width="7.5" style="224" customWidth="1"/>
    <col min="11013" max="11013" width="4" style="224" customWidth="1"/>
    <col min="11014" max="11014" width="7.5" style="224" customWidth="1"/>
    <col min="11015" max="11015" width="4" style="224" customWidth="1"/>
    <col min="11016" max="11016" width="9.75" style="224" customWidth="1"/>
    <col min="11017" max="11017" width="4" style="224" customWidth="1"/>
    <col min="11018" max="11018" width="2.75" style="224" customWidth="1"/>
    <col min="11019" max="11019" width="3.375" style="224" customWidth="1"/>
    <col min="11020" max="11020" width="2.25" style="224" customWidth="1"/>
    <col min="11021" max="11264" width="8.125" style="224"/>
    <col min="11265" max="11265" width="21.75" style="224" customWidth="1"/>
    <col min="11266" max="11266" width="3.625" style="224" customWidth="1"/>
    <col min="11267" max="11267" width="13.75" style="224" customWidth="1"/>
    <col min="11268" max="11268" width="7.5" style="224" customWidth="1"/>
    <col min="11269" max="11269" width="4" style="224" customWidth="1"/>
    <col min="11270" max="11270" width="7.5" style="224" customWidth="1"/>
    <col min="11271" max="11271" width="4" style="224" customWidth="1"/>
    <col min="11272" max="11272" width="9.75" style="224" customWidth="1"/>
    <col min="11273" max="11273" width="4" style="224" customWidth="1"/>
    <col min="11274" max="11274" width="2.75" style="224" customWidth="1"/>
    <col min="11275" max="11275" width="3.375" style="224" customWidth="1"/>
    <col min="11276" max="11276" width="2.25" style="224" customWidth="1"/>
    <col min="11277" max="11520" width="8.125" style="224"/>
    <col min="11521" max="11521" width="21.75" style="224" customWidth="1"/>
    <col min="11522" max="11522" width="3.625" style="224" customWidth="1"/>
    <col min="11523" max="11523" width="13.75" style="224" customWidth="1"/>
    <col min="11524" max="11524" width="7.5" style="224" customWidth="1"/>
    <col min="11525" max="11525" width="4" style="224" customWidth="1"/>
    <col min="11526" max="11526" width="7.5" style="224" customWidth="1"/>
    <col min="11527" max="11527" width="4" style="224" customWidth="1"/>
    <col min="11528" max="11528" width="9.75" style="224" customWidth="1"/>
    <col min="11529" max="11529" width="4" style="224" customWidth="1"/>
    <col min="11530" max="11530" width="2.75" style="224" customWidth="1"/>
    <col min="11531" max="11531" width="3.375" style="224" customWidth="1"/>
    <col min="11532" max="11532" width="2.25" style="224" customWidth="1"/>
    <col min="11533" max="11776" width="8.125" style="224"/>
    <col min="11777" max="11777" width="21.75" style="224" customWidth="1"/>
    <col min="11778" max="11778" width="3.625" style="224" customWidth="1"/>
    <col min="11779" max="11779" width="13.75" style="224" customWidth="1"/>
    <col min="11780" max="11780" width="7.5" style="224" customWidth="1"/>
    <col min="11781" max="11781" width="4" style="224" customWidth="1"/>
    <col min="11782" max="11782" width="7.5" style="224" customWidth="1"/>
    <col min="11783" max="11783" width="4" style="224" customWidth="1"/>
    <col min="11784" max="11784" width="9.75" style="224" customWidth="1"/>
    <col min="11785" max="11785" width="4" style="224" customWidth="1"/>
    <col min="11786" max="11786" width="2.75" style="224" customWidth="1"/>
    <col min="11787" max="11787" width="3.375" style="224" customWidth="1"/>
    <col min="11788" max="11788" width="2.25" style="224" customWidth="1"/>
    <col min="11789" max="12032" width="8.125" style="224"/>
    <col min="12033" max="12033" width="21.75" style="224" customWidth="1"/>
    <col min="12034" max="12034" width="3.625" style="224" customWidth="1"/>
    <col min="12035" max="12035" width="13.75" style="224" customWidth="1"/>
    <col min="12036" max="12036" width="7.5" style="224" customWidth="1"/>
    <col min="12037" max="12037" width="4" style="224" customWidth="1"/>
    <col min="12038" max="12038" width="7.5" style="224" customWidth="1"/>
    <col min="12039" max="12039" width="4" style="224" customWidth="1"/>
    <col min="12040" max="12040" width="9.75" style="224" customWidth="1"/>
    <col min="12041" max="12041" width="4" style="224" customWidth="1"/>
    <col min="12042" max="12042" width="2.75" style="224" customWidth="1"/>
    <col min="12043" max="12043" width="3.375" style="224" customWidth="1"/>
    <col min="12044" max="12044" width="2.25" style="224" customWidth="1"/>
    <col min="12045" max="12288" width="8.125" style="224"/>
    <col min="12289" max="12289" width="21.75" style="224" customWidth="1"/>
    <col min="12290" max="12290" width="3.625" style="224" customWidth="1"/>
    <col min="12291" max="12291" width="13.75" style="224" customWidth="1"/>
    <col min="12292" max="12292" width="7.5" style="224" customWidth="1"/>
    <col min="12293" max="12293" width="4" style="224" customWidth="1"/>
    <col min="12294" max="12294" width="7.5" style="224" customWidth="1"/>
    <col min="12295" max="12295" width="4" style="224" customWidth="1"/>
    <col min="12296" max="12296" width="9.75" style="224" customWidth="1"/>
    <col min="12297" max="12297" width="4" style="224" customWidth="1"/>
    <col min="12298" max="12298" width="2.75" style="224" customWidth="1"/>
    <col min="12299" max="12299" width="3.375" style="224" customWidth="1"/>
    <col min="12300" max="12300" width="2.25" style="224" customWidth="1"/>
    <col min="12301" max="12544" width="8.125" style="224"/>
    <col min="12545" max="12545" width="21.75" style="224" customWidth="1"/>
    <col min="12546" max="12546" width="3.625" style="224" customWidth="1"/>
    <col min="12547" max="12547" width="13.75" style="224" customWidth="1"/>
    <col min="12548" max="12548" width="7.5" style="224" customWidth="1"/>
    <col min="12549" max="12549" width="4" style="224" customWidth="1"/>
    <col min="12550" max="12550" width="7.5" style="224" customWidth="1"/>
    <col min="12551" max="12551" width="4" style="224" customWidth="1"/>
    <col min="12552" max="12552" width="9.75" style="224" customWidth="1"/>
    <col min="12553" max="12553" width="4" style="224" customWidth="1"/>
    <col min="12554" max="12554" width="2.75" style="224" customWidth="1"/>
    <col min="12555" max="12555" width="3.375" style="224" customWidth="1"/>
    <col min="12556" max="12556" width="2.25" style="224" customWidth="1"/>
    <col min="12557" max="12800" width="8.125" style="224"/>
    <col min="12801" max="12801" width="21.75" style="224" customWidth="1"/>
    <col min="12802" max="12802" width="3.625" style="224" customWidth="1"/>
    <col min="12803" max="12803" width="13.75" style="224" customWidth="1"/>
    <col min="12804" max="12804" width="7.5" style="224" customWidth="1"/>
    <col min="12805" max="12805" width="4" style="224" customWidth="1"/>
    <col min="12806" max="12806" width="7.5" style="224" customWidth="1"/>
    <col min="12807" max="12807" width="4" style="224" customWidth="1"/>
    <col min="12808" max="12808" width="9.75" style="224" customWidth="1"/>
    <col min="12809" max="12809" width="4" style="224" customWidth="1"/>
    <col min="12810" max="12810" width="2.75" style="224" customWidth="1"/>
    <col min="12811" max="12811" width="3.375" style="224" customWidth="1"/>
    <col min="12812" max="12812" width="2.25" style="224" customWidth="1"/>
    <col min="12813" max="13056" width="8.125" style="224"/>
    <col min="13057" max="13057" width="21.75" style="224" customWidth="1"/>
    <col min="13058" max="13058" width="3.625" style="224" customWidth="1"/>
    <col min="13059" max="13059" width="13.75" style="224" customWidth="1"/>
    <col min="13060" max="13060" width="7.5" style="224" customWidth="1"/>
    <col min="13061" max="13061" width="4" style="224" customWidth="1"/>
    <col min="13062" max="13062" width="7.5" style="224" customWidth="1"/>
    <col min="13063" max="13063" width="4" style="224" customWidth="1"/>
    <col min="13064" max="13064" width="9.75" style="224" customWidth="1"/>
    <col min="13065" max="13065" width="4" style="224" customWidth="1"/>
    <col min="13066" max="13066" width="2.75" style="224" customWidth="1"/>
    <col min="13067" max="13067" width="3.375" style="224" customWidth="1"/>
    <col min="13068" max="13068" width="2.25" style="224" customWidth="1"/>
    <col min="13069" max="13312" width="8.125" style="224"/>
    <col min="13313" max="13313" width="21.75" style="224" customWidth="1"/>
    <col min="13314" max="13314" width="3.625" style="224" customWidth="1"/>
    <col min="13315" max="13315" width="13.75" style="224" customWidth="1"/>
    <col min="13316" max="13316" width="7.5" style="224" customWidth="1"/>
    <col min="13317" max="13317" width="4" style="224" customWidth="1"/>
    <col min="13318" max="13318" width="7.5" style="224" customWidth="1"/>
    <col min="13319" max="13319" width="4" style="224" customWidth="1"/>
    <col min="13320" max="13320" width="9.75" style="224" customWidth="1"/>
    <col min="13321" max="13321" width="4" style="224" customWidth="1"/>
    <col min="13322" max="13322" width="2.75" style="224" customWidth="1"/>
    <col min="13323" max="13323" width="3.375" style="224" customWidth="1"/>
    <col min="13324" max="13324" width="2.25" style="224" customWidth="1"/>
    <col min="13325" max="13568" width="8.125" style="224"/>
    <col min="13569" max="13569" width="21.75" style="224" customWidth="1"/>
    <col min="13570" max="13570" width="3.625" style="224" customWidth="1"/>
    <col min="13571" max="13571" width="13.75" style="224" customWidth="1"/>
    <col min="13572" max="13572" width="7.5" style="224" customWidth="1"/>
    <col min="13573" max="13573" width="4" style="224" customWidth="1"/>
    <col min="13574" max="13574" width="7.5" style="224" customWidth="1"/>
    <col min="13575" max="13575" width="4" style="224" customWidth="1"/>
    <col min="13576" max="13576" width="9.75" style="224" customWidth="1"/>
    <col min="13577" max="13577" width="4" style="224" customWidth="1"/>
    <col min="13578" max="13578" width="2.75" style="224" customWidth="1"/>
    <col min="13579" max="13579" width="3.375" style="224" customWidth="1"/>
    <col min="13580" max="13580" width="2.25" style="224" customWidth="1"/>
    <col min="13581" max="13824" width="8.125" style="224"/>
    <col min="13825" max="13825" width="21.75" style="224" customWidth="1"/>
    <col min="13826" max="13826" width="3.625" style="224" customWidth="1"/>
    <col min="13827" max="13827" width="13.75" style="224" customWidth="1"/>
    <col min="13828" max="13828" width="7.5" style="224" customWidth="1"/>
    <col min="13829" max="13829" width="4" style="224" customWidth="1"/>
    <col min="13830" max="13830" width="7.5" style="224" customWidth="1"/>
    <col min="13831" max="13831" width="4" style="224" customWidth="1"/>
    <col min="13832" max="13832" width="9.75" style="224" customWidth="1"/>
    <col min="13833" max="13833" width="4" style="224" customWidth="1"/>
    <col min="13834" max="13834" width="2.75" style="224" customWidth="1"/>
    <col min="13835" max="13835" width="3.375" style="224" customWidth="1"/>
    <col min="13836" max="13836" width="2.25" style="224" customWidth="1"/>
    <col min="13837" max="14080" width="8.125" style="224"/>
    <col min="14081" max="14081" width="21.75" style="224" customWidth="1"/>
    <col min="14082" max="14082" width="3.625" style="224" customWidth="1"/>
    <col min="14083" max="14083" width="13.75" style="224" customWidth="1"/>
    <col min="14084" max="14084" width="7.5" style="224" customWidth="1"/>
    <col min="14085" max="14085" width="4" style="224" customWidth="1"/>
    <col min="14086" max="14086" width="7.5" style="224" customWidth="1"/>
    <col min="14087" max="14087" width="4" style="224" customWidth="1"/>
    <col min="14088" max="14088" width="9.75" style="224" customWidth="1"/>
    <col min="14089" max="14089" width="4" style="224" customWidth="1"/>
    <col min="14090" max="14090" width="2.75" style="224" customWidth="1"/>
    <col min="14091" max="14091" width="3.375" style="224" customWidth="1"/>
    <col min="14092" max="14092" width="2.25" style="224" customWidth="1"/>
    <col min="14093" max="14336" width="8.125" style="224"/>
    <col min="14337" max="14337" width="21.75" style="224" customWidth="1"/>
    <col min="14338" max="14338" width="3.625" style="224" customWidth="1"/>
    <col min="14339" max="14339" width="13.75" style="224" customWidth="1"/>
    <col min="14340" max="14340" width="7.5" style="224" customWidth="1"/>
    <col min="14341" max="14341" width="4" style="224" customWidth="1"/>
    <col min="14342" max="14342" width="7.5" style="224" customWidth="1"/>
    <col min="14343" max="14343" width="4" style="224" customWidth="1"/>
    <col min="14344" max="14344" width="9.75" style="224" customWidth="1"/>
    <col min="14345" max="14345" width="4" style="224" customWidth="1"/>
    <col min="14346" max="14346" width="2.75" style="224" customWidth="1"/>
    <col min="14347" max="14347" width="3.375" style="224" customWidth="1"/>
    <col min="14348" max="14348" width="2.25" style="224" customWidth="1"/>
    <col min="14349" max="14592" width="8.125" style="224"/>
    <col min="14593" max="14593" width="21.75" style="224" customWidth="1"/>
    <col min="14594" max="14594" width="3.625" style="224" customWidth="1"/>
    <col min="14595" max="14595" width="13.75" style="224" customWidth="1"/>
    <col min="14596" max="14596" width="7.5" style="224" customWidth="1"/>
    <col min="14597" max="14597" width="4" style="224" customWidth="1"/>
    <col min="14598" max="14598" width="7.5" style="224" customWidth="1"/>
    <col min="14599" max="14599" width="4" style="224" customWidth="1"/>
    <col min="14600" max="14600" width="9.75" style="224" customWidth="1"/>
    <col min="14601" max="14601" width="4" style="224" customWidth="1"/>
    <col min="14602" max="14602" width="2.75" style="224" customWidth="1"/>
    <col min="14603" max="14603" width="3.375" style="224" customWidth="1"/>
    <col min="14604" max="14604" width="2.25" style="224" customWidth="1"/>
    <col min="14605" max="14848" width="8.125" style="224"/>
    <col min="14849" max="14849" width="21.75" style="224" customWidth="1"/>
    <col min="14850" max="14850" width="3.625" style="224" customWidth="1"/>
    <col min="14851" max="14851" width="13.75" style="224" customWidth="1"/>
    <col min="14852" max="14852" width="7.5" style="224" customWidth="1"/>
    <col min="14853" max="14853" width="4" style="224" customWidth="1"/>
    <col min="14854" max="14854" width="7.5" style="224" customWidth="1"/>
    <col min="14855" max="14855" width="4" style="224" customWidth="1"/>
    <col min="14856" max="14856" width="9.75" style="224" customWidth="1"/>
    <col min="14857" max="14857" width="4" style="224" customWidth="1"/>
    <col min="14858" max="14858" width="2.75" style="224" customWidth="1"/>
    <col min="14859" max="14859" width="3.375" style="224" customWidth="1"/>
    <col min="14860" max="14860" width="2.25" style="224" customWidth="1"/>
    <col min="14861" max="15104" width="8.125" style="224"/>
    <col min="15105" max="15105" width="21.75" style="224" customWidth="1"/>
    <col min="15106" max="15106" width="3.625" style="224" customWidth="1"/>
    <col min="15107" max="15107" width="13.75" style="224" customWidth="1"/>
    <col min="15108" max="15108" width="7.5" style="224" customWidth="1"/>
    <col min="15109" max="15109" width="4" style="224" customWidth="1"/>
    <col min="15110" max="15110" width="7.5" style="224" customWidth="1"/>
    <col min="15111" max="15111" width="4" style="224" customWidth="1"/>
    <col min="15112" max="15112" width="9.75" style="224" customWidth="1"/>
    <col min="15113" max="15113" width="4" style="224" customWidth="1"/>
    <col min="15114" max="15114" width="2.75" style="224" customWidth="1"/>
    <col min="15115" max="15115" width="3.375" style="224" customWidth="1"/>
    <col min="15116" max="15116" width="2.25" style="224" customWidth="1"/>
    <col min="15117" max="15360" width="8.125" style="224"/>
    <col min="15361" max="15361" width="21.75" style="224" customWidth="1"/>
    <col min="15362" max="15362" width="3.625" style="224" customWidth="1"/>
    <col min="15363" max="15363" width="13.75" style="224" customWidth="1"/>
    <col min="15364" max="15364" width="7.5" style="224" customWidth="1"/>
    <col min="15365" max="15365" width="4" style="224" customWidth="1"/>
    <col min="15366" max="15366" width="7.5" style="224" customWidth="1"/>
    <col min="15367" max="15367" width="4" style="224" customWidth="1"/>
    <col min="15368" max="15368" width="9.75" style="224" customWidth="1"/>
    <col min="15369" max="15369" width="4" style="224" customWidth="1"/>
    <col min="15370" max="15370" width="2.75" style="224" customWidth="1"/>
    <col min="15371" max="15371" width="3.375" style="224" customWidth="1"/>
    <col min="15372" max="15372" width="2.25" style="224" customWidth="1"/>
    <col min="15373" max="15616" width="8.125" style="224"/>
    <col min="15617" max="15617" width="21.75" style="224" customWidth="1"/>
    <col min="15618" max="15618" width="3.625" style="224" customWidth="1"/>
    <col min="15619" max="15619" width="13.75" style="224" customWidth="1"/>
    <col min="15620" max="15620" width="7.5" style="224" customWidth="1"/>
    <col min="15621" max="15621" width="4" style="224" customWidth="1"/>
    <col min="15622" max="15622" width="7.5" style="224" customWidth="1"/>
    <col min="15623" max="15623" width="4" style="224" customWidth="1"/>
    <col min="15624" max="15624" width="9.75" style="224" customWidth="1"/>
    <col min="15625" max="15625" width="4" style="224" customWidth="1"/>
    <col min="15626" max="15626" width="2.75" style="224" customWidth="1"/>
    <col min="15627" max="15627" width="3.375" style="224" customWidth="1"/>
    <col min="15628" max="15628" width="2.25" style="224" customWidth="1"/>
    <col min="15629" max="15872" width="8.125" style="224"/>
    <col min="15873" max="15873" width="21.75" style="224" customWidth="1"/>
    <col min="15874" max="15874" width="3.625" style="224" customWidth="1"/>
    <col min="15875" max="15875" width="13.75" style="224" customWidth="1"/>
    <col min="15876" max="15876" width="7.5" style="224" customWidth="1"/>
    <col min="15877" max="15877" width="4" style="224" customWidth="1"/>
    <col min="15878" max="15878" width="7.5" style="224" customWidth="1"/>
    <col min="15879" max="15879" width="4" style="224" customWidth="1"/>
    <col min="15880" max="15880" width="9.75" style="224" customWidth="1"/>
    <col min="15881" max="15881" width="4" style="224" customWidth="1"/>
    <col min="15882" max="15882" width="2.75" style="224" customWidth="1"/>
    <col min="15883" max="15883" width="3.375" style="224" customWidth="1"/>
    <col min="15884" max="15884" width="2.25" style="224" customWidth="1"/>
    <col min="15885" max="16128" width="8.125" style="224"/>
    <col min="16129" max="16129" width="21.75" style="224" customWidth="1"/>
    <col min="16130" max="16130" width="3.625" style="224" customWidth="1"/>
    <col min="16131" max="16131" width="13.75" style="224" customWidth="1"/>
    <col min="16132" max="16132" width="7.5" style="224" customWidth="1"/>
    <col min="16133" max="16133" width="4" style="224" customWidth="1"/>
    <col min="16134" max="16134" width="7.5" style="224" customWidth="1"/>
    <col min="16135" max="16135" width="4" style="224" customWidth="1"/>
    <col min="16136" max="16136" width="9.75" style="224" customWidth="1"/>
    <col min="16137" max="16137" width="4" style="224" customWidth="1"/>
    <col min="16138" max="16138" width="2.75" style="224" customWidth="1"/>
    <col min="16139" max="16139" width="3.375" style="224" customWidth="1"/>
    <col min="16140" max="16140" width="2.25" style="224" customWidth="1"/>
    <col min="16141" max="16384" width="8.125" style="224"/>
  </cols>
  <sheetData>
    <row r="1" spans="1:13" ht="20.100000000000001" customHeight="1" x14ac:dyDescent="0.4">
      <c r="A1" s="221" t="s">
        <v>311</v>
      </c>
      <c r="B1" s="221"/>
      <c r="C1" s="221"/>
      <c r="D1" s="221"/>
      <c r="E1" s="221"/>
      <c r="F1" s="221"/>
      <c r="G1" s="221"/>
      <c r="H1" s="222"/>
      <c r="I1" s="223"/>
      <c r="J1" s="223"/>
      <c r="K1" s="221"/>
    </row>
    <row r="2" spans="1:13" ht="20.100000000000001" customHeight="1" x14ac:dyDescent="0.4">
      <c r="A2" s="221"/>
      <c r="B2" s="221"/>
      <c r="C2" s="221"/>
      <c r="D2" s="221"/>
      <c r="E2" s="221"/>
      <c r="F2" s="1509" t="s">
        <v>134</v>
      </c>
      <c r="G2" s="1509"/>
      <c r="H2" s="1509"/>
      <c r="I2" s="1509"/>
      <c r="J2" s="1509"/>
      <c r="K2" s="221"/>
    </row>
    <row r="3" spans="1:13" ht="20.100000000000001" customHeight="1" x14ac:dyDescent="0.4">
      <c r="A3" s="221"/>
      <c r="B3" s="221"/>
      <c r="C3" s="221"/>
      <c r="D3" s="221"/>
      <c r="E3" s="221"/>
      <c r="F3" s="221"/>
      <c r="G3" s="221"/>
      <c r="H3" s="222"/>
      <c r="I3" s="222"/>
      <c r="J3" s="222"/>
      <c r="K3" s="221"/>
    </row>
    <row r="4" spans="1:13" ht="20.100000000000001" customHeight="1" x14ac:dyDescent="0.4">
      <c r="A4" s="1510" t="s">
        <v>312</v>
      </c>
      <c r="B4" s="1510"/>
      <c r="C4" s="1510"/>
      <c r="D4" s="1510"/>
      <c r="E4" s="1510"/>
      <c r="F4" s="1510"/>
      <c r="G4" s="1510"/>
      <c r="H4" s="1510"/>
      <c r="I4" s="1510"/>
      <c r="J4" s="1510"/>
      <c r="K4" s="221"/>
    </row>
    <row r="5" spans="1:13" ht="20.100000000000001" customHeight="1" x14ac:dyDescent="0.4">
      <c r="A5" s="225"/>
      <c r="B5" s="225"/>
      <c r="C5" s="225"/>
      <c r="D5" s="225"/>
      <c r="E5" s="225"/>
      <c r="F5" s="225"/>
      <c r="G5" s="225"/>
      <c r="H5" s="225"/>
      <c r="I5" s="225"/>
      <c r="J5" s="225"/>
      <c r="K5" s="221"/>
    </row>
    <row r="6" spans="1:13" ht="39.950000000000003" customHeight="1" x14ac:dyDescent="0.4">
      <c r="A6" s="226" t="s">
        <v>308</v>
      </c>
      <c r="B6" s="1511">
        <f>体制等に関する届出書!K13</f>
        <v>0</v>
      </c>
      <c r="C6" s="1512"/>
      <c r="D6" s="1512"/>
      <c r="E6" s="1512"/>
      <c r="F6" s="1512"/>
      <c r="G6" s="1512"/>
      <c r="H6" s="1512"/>
      <c r="I6" s="1512"/>
      <c r="J6" s="1513"/>
      <c r="K6" s="221"/>
    </row>
    <row r="7" spans="1:13" ht="39.950000000000003" customHeight="1" x14ac:dyDescent="0.4">
      <c r="A7" s="227" t="s">
        <v>309</v>
      </c>
      <c r="B7" s="1506" t="s">
        <v>310</v>
      </c>
      <c r="C7" s="1514"/>
      <c r="D7" s="1514"/>
      <c r="E7" s="1514"/>
      <c r="F7" s="1514"/>
      <c r="G7" s="1514"/>
      <c r="H7" s="1514"/>
      <c r="I7" s="1514"/>
      <c r="J7" s="1507"/>
      <c r="K7" s="221"/>
    </row>
    <row r="8" spans="1:13" ht="19.5" customHeight="1" x14ac:dyDescent="0.4">
      <c r="A8" s="1503" t="s">
        <v>313</v>
      </c>
      <c r="B8" s="228"/>
      <c r="C8" s="229"/>
      <c r="D8" s="229"/>
      <c r="E8" s="229"/>
      <c r="F8" s="229"/>
      <c r="G8" s="229"/>
      <c r="H8" s="229"/>
      <c r="I8" s="229"/>
      <c r="J8" s="230"/>
      <c r="K8" s="221"/>
    </row>
    <row r="9" spans="1:13" ht="33" customHeight="1" x14ac:dyDescent="0.4">
      <c r="A9" s="1504"/>
      <c r="B9" s="231"/>
      <c r="C9" s="232"/>
      <c r="D9" s="1506" t="s">
        <v>314</v>
      </c>
      <c r="E9" s="1507"/>
      <c r="F9" s="1506" t="s">
        <v>315</v>
      </c>
      <c r="G9" s="1507"/>
      <c r="H9" s="1506" t="s">
        <v>222</v>
      </c>
      <c r="I9" s="1507"/>
      <c r="J9" s="233"/>
      <c r="K9" s="221"/>
    </row>
    <row r="10" spans="1:13" ht="33" customHeight="1" thickBot="1" x14ac:dyDescent="0.45">
      <c r="A10" s="1504"/>
      <c r="B10" s="231"/>
      <c r="C10" s="232" t="s">
        <v>316</v>
      </c>
      <c r="D10" s="234"/>
      <c r="E10" s="235" t="s">
        <v>317</v>
      </c>
      <c r="F10" s="236"/>
      <c r="G10" s="235" t="s">
        <v>317</v>
      </c>
      <c r="H10" s="237">
        <f>D10+F10</f>
        <v>0</v>
      </c>
      <c r="I10" s="238" t="s">
        <v>317</v>
      </c>
      <c r="J10" s="233"/>
      <c r="K10" s="221"/>
      <c r="M10" s="239"/>
    </row>
    <row r="11" spans="1:13" ht="33" customHeight="1" thickTop="1" thickBot="1" x14ac:dyDescent="0.45">
      <c r="A11" s="1504"/>
      <c r="B11" s="240"/>
      <c r="C11" s="241" t="s">
        <v>318</v>
      </c>
      <c r="D11" s="242"/>
      <c r="E11" s="235" t="s">
        <v>317</v>
      </c>
      <c r="F11" s="236"/>
      <c r="G11" s="243" t="s">
        <v>317</v>
      </c>
      <c r="H11" s="244">
        <f>D11+F11</f>
        <v>0</v>
      </c>
      <c r="I11" s="245" t="s">
        <v>317</v>
      </c>
      <c r="J11" s="246"/>
      <c r="K11" s="221"/>
    </row>
    <row r="12" spans="1:13" ht="19.5" customHeight="1" thickTop="1" x14ac:dyDescent="0.4">
      <c r="A12" s="1505"/>
      <c r="B12" s="247"/>
      <c r="C12" s="229"/>
      <c r="D12" s="229"/>
      <c r="E12" s="229"/>
      <c r="F12" s="229"/>
      <c r="G12" s="229"/>
      <c r="H12" s="248"/>
      <c r="I12" s="248"/>
      <c r="J12" s="249"/>
      <c r="K12" s="221"/>
    </row>
    <row r="13" spans="1:13" ht="17.25" customHeight="1" x14ac:dyDescent="0.4">
      <c r="A13" s="1503" t="s">
        <v>319</v>
      </c>
      <c r="B13" s="228"/>
      <c r="C13" s="250"/>
      <c r="D13" s="250"/>
      <c r="E13" s="250"/>
      <c r="F13" s="250"/>
      <c r="G13" s="250"/>
      <c r="H13" s="250"/>
      <c r="I13" s="250"/>
      <c r="J13" s="251"/>
      <c r="K13" s="221"/>
    </row>
    <row r="14" spans="1:13" ht="42" customHeight="1" x14ac:dyDescent="0.4">
      <c r="A14" s="1504"/>
      <c r="B14" s="252" t="s">
        <v>320</v>
      </c>
      <c r="C14" s="221" t="s">
        <v>321</v>
      </c>
      <c r="D14" s="221"/>
      <c r="E14" s="221"/>
      <c r="F14" s="221"/>
      <c r="G14" s="1506"/>
      <c r="H14" s="1507"/>
      <c r="I14" s="221" t="s">
        <v>322</v>
      </c>
      <c r="J14" s="253"/>
      <c r="K14" s="221"/>
    </row>
    <row r="15" spans="1:13" ht="17.25" customHeight="1" x14ac:dyDescent="0.4">
      <c r="A15" s="1505"/>
      <c r="B15" s="254"/>
      <c r="C15" s="255"/>
      <c r="D15" s="255"/>
      <c r="E15" s="255"/>
      <c r="F15" s="255"/>
      <c r="G15" s="255"/>
      <c r="H15" s="255"/>
      <c r="I15" s="255"/>
      <c r="J15" s="256"/>
      <c r="K15" s="221"/>
    </row>
    <row r="16" spans="1:13" x14ac:dyDescent="0.4">
      <c r="A16" s="257"/>
      <c r="B16" s="257"/>
      <c r="C16" s="257"/>
      <c r="D16" s="257"/>
      <c r="E16" s="257"/>
      <c r="F16" s="257"/>
      <c r="G16" s="257"/>
      <c r="H16" s="257"/>
      <c r="I16" s="257"/>
      <c r="J16" s="257"/>
      <c r="K16" s="221"/>
    </row>
    <row r="17" spans="1:12" ht="27.75" customHeight="1" x14ac:dyDescent="0.4">
      <c r="A17" s="1508" t="s">
        <v>323</v>
      </c>
      <c r="B17" s="1508"/>
      <c r="C17" s="1508"/>
      <c r="D17" s="1508"/>
      <c r="E17" s="1508"/>
      <c r="F17" s="1508"/>
      <c r="G17" s="1508"/>
      <c r="H17" s="1508"/>
      <c r="I17" s="1508"/>
      <c r="J17" s="1508"/>
      <c r="K17" s="258"/>
      <c r="L17" s="259"/>
    </row>
    <row r="18" spans="1:12" ht="7.5" customHeight="1" x14ac:dyDescent="0.4">
      <c r="A18" s="1508"/>
      <c r="B18" s="1508"/>
      <c r="C18" s="1508"/>
      <c r="D18" s="1508"/>
      <c r="E18" s="1508"/>
      <c r="F18" s="1508"/>
      <c r="G18" s="1508"/>
      <c r="H18" s="1508"/>
      <c r="I18" s="1508"/>
      <c r="J18" s="1508"/>
      <c r="K18" s="221"/>
    </row>
    <row r="19" spans="1:12" x14ac:dyDescent="0.4">
      <c r="A19" s="259"/>
    </row>
  </sheetData>
  <mergeCells count="12">
    <mergeCell ref="A13:A15"/>
    <mergeCell ref="G14:H14"/>
    <mergeCell ref="A17:J17"/>
    <mergeCell ref="A18:J18"/>
    <mergeCell ref="F2:J2"/>
    <mergeCell ref="A4:J4"/>
    <mergeCell ref="B6:J6"/>
    <mergeCell ref="B7:J7"/>
    <mergeCell ref="A8:A12"/>
    <mergeCell ref="D9:E9"/>
    <mergeCell ref="F9:G9"/>
    <mergeCell ref="H9:I9"/>
  </mergeCells>
  <phoneticPr fontId="3"/>
  <printOptions horizontalCentered="1"/>
  <pageMargins left="0.78740157480314965" right="0" top="0" bottom="0" header="0" footer="0"/>
  <pageSetup paperSize="9" scale="99" orientation="portrait" horizontalDpi="300" verticalDpi="300" r:id="rId1"/>
  <headerFooter alignWithMargins="0"/>
  <rowBreaks count="1" manualBreakCount="1">
    <brk id="42" max="16383" man="1"/>
  </rowBreaks>
  <colBreaks count="1" manualBreakCount="1">
    <brk id="1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AD946-5AF8-4ACB-98DA-EC37FEE54CBB}">
  <sheetPr>
    <tabColor theme="8"/>
    <pageSetUpPr fitToPage="1"/>
  </sheetPr>
  <dimension ref="A1:Z350"/>
  <sheetViews>
    <sheetView view="pageBreakPreview" zoomScaleNormal="100" zoomScaleSheetLayoutView="100" workbookViewId="0">
      <selection activeCell="O7" sqref="O7:Z7"/>
    </sheetView>
  </sheetViews>
  <sheetFormatPr defaultRowHeight="13.5" x14ac:dyDescent="0.4"/>
  <cols>
    <col min="1" max="1" width="1.125" style="260" customWidth="1"/>
    <col min="2" max="6" width="3.125" style="260" customWidth="1"/>
    <col min="7" max="14" width="3.625" style="260" customWidth="1"/>
    <col min="15" max="26" width="4.625" style="260" customWidth="1"/>
    <col min="27" max="27" width="1" style="260" customWidth="1"/>
    <col min="28" max="55" width="2.625" style="260" customWidth="1"/>
    <col min="56" max="266" width="9" style="260"/>
    <col min="267" max="267" width="1.125" style="260" customWidth="1"/>
    <col min="268" max="280" width="2.625" style="260" customWidth="1"/>
    <col min="281" max="282" width="26.625" style="260" customWidth="1"/>
    <col min="283" max="311" width="2.625" style="260" customWidth="1"/>
    <col min="312" max="522" width="9" style="260"/>
    <col min="523" max="523" width="1.125" style="260" customWidth="1"/>
    <col min="524" max="536" width="2.625" style="260" customWidth="1"/>
    <col min="537" max="538" width="26.625" style="260" customWidth="1"/>
    <col min="539" max="567" width="2.625" style="260" customWidth="1"/>
    <col min="568" max="778" width="9" style="260"/>
    <col min="779" max="779" width="1.125" style="260" customWidth="1"/>
    <col min="780" max="792" width="2.625" style="260" customWidth="1"/>
    <col min="793" max="794" width="26.625" style="260" customWidth="1"/>
    <col min="795" max="823" width="2.625" style="260" customWidth="1"/>
    <col min="824" max="1034" width="9" style="260"/>
    <col min="1035" max="1035" width="1.125" style="260" customWidth="1"/>
    <col min="1036" max="1048" width="2.625" style="260" customWidth="1"/>
    <col min="1049" max="1050" width="26.625" style="260" customWidth="1"/>
    <col min="1051" max="1079" width="2.625" style="260" customWidth="1"/>
    <col min="1080" max="1290" width="9" style="260"/>
    <col min="1291" max="1291" width="1.125" style="260" customWidth="1"/>
    <col min="1292" max="1304" width="2.625" style="260" customWidth="1"/>
    <col min="1305" max="1306" width="26.625" style="260" customWidth="1"/>
    <col min="1307" max="1335" width="2.625" style="260" customWidth="1"/>
    <col min="1336" max="1546" width="9" style="260"/>
    <col min="1547" max="1547" width="1.125" style="260" customWidth="1"/>
    <col min="1548" max="1560" width="2.625" style="260" customWidth="1"/>
    <col min="1561" max="1562" width="26.625" style="260" customWidth="1"/>
    <col min="1563" max="1591" width="2.625" style="260" customWidth="1"/>
    <col min="1592" max="1802" width="9" style="260"/>
    <col min="1803" max="1803" width="1.125" style="260" customWidth="1"/>
    <col min="1804" max="1816" width="2.625" style="260" customWidth="1"/>
    <col min="1817" max="1818" width="26.625" style="260" customWidth="1"/>
    <col min="1819" max="1847" width="2.625" style="260" customWidth="1"/>
    <col min="1848" max="2058" width="9" style="260"/>
    <col min="2059" max="2059" width="1.125" style="260" customWidth="1"/>
    <col min="2060" max="2072" width="2.625" style="260" customWidth="1"/>
    <col min="2073" max="2074" width="26.625" style="260" customWidth="1"/>
    <col min="2075" max="2103" width="2.625" style="260" customWidth="1"/>
    <col min="2104" max="2314" width="9" style="260"/>
    <col min="2315" max="2315" width="1.125" style="260" customWidth="1"/>
    <col min="2316" max="2328" width="2.625" style="260" customWidth="1"/>
    <col min="2329" max="2330" width="26.625" style="260" customWidth="1"/>
    <col min="2331" max="2359" width="2.625" style="260" customWidth="1"/>
    <col min="2360" max="2570" width="9" style="260"/>
    <col min="2571" max="2571" width="1.125" style="260" customWidth="1"/>
    <col min="2572" max="2584" width="2.625" style="260" customWidth="1"/>
    <col min="2585" max="2586" width="26.625" style="260" customWidth="1"/>
    <col min="2587" max="2615" width="2.625" style="260" customWidth="1"/>
    <col min="2616" max="2826" width="9" style="260"/>
    <col min="2827" max="2827" width="1.125" style="260" customWidth="1"/>
    <col min="2828" max="2840" width="2.625" style="260" customWidth="1"/>
    <col min="2841" max="2842" width="26.625" style="260" customWidth="1"/>
    <col min="2843" max="2871" width="2.625" style="260" customWidth="1"/>
    <col min="2872" max="3082" width="9" style="260"/>
    <col min="3083" max="3083" width="1.125" style="260" customWidth="1"/>
    <col min="3084" max="3096" width="2.625" style="260" customWidth="1"/>
    <col min="3097" max="3098" width="26.625" style="260" customWidth="1"/>
    <col min="3099" max="3127" width="2.625" style="260" customWidth="1"/>
    <col min="3128" max="3338" width="9" style="260"/>
    <col min="3339" max="3339" width="1.125" style="260" customWidth="1"/>
    <col min="3340" max="3352" width="2.625" style="260" customWidth="1"/>
    <col min="3353" max="3354" width="26.625" style="260" customWidth="1"/>
    <col min="3355" max="3383" width="2.625" style="260" customWidth="1"/>
    <col min="3384" max="3594" width="9" style="260"/>
    <col min="3595" max="3595" width="1.125" style="260" customWidth="1"/>
    <col min="3596" max="3608" width="2.625" style="260" customWidth="1"/>
    <col min="3609" max="3610" width="26.625" style="260" customWidth="1"/>
    <col min="3611" max="3639" width="2.625" style="260" customWidth="1"/>
    <col min="3640" max="3850" width="9" style="260"/>
    <col min="3851" max="3851" width="1.125" style="260" customWidth="1"/>
    <col min="3852" max="3864" width="2.625" style="260" customWidth="1"/>
    <col min="3865" max="3866" width="26.625" style="260" customWidth="1"/>
    <col min="3867" max="3895" width="2.625" style="260" customWidth="1"/>
    <col min="3896" max="4106" width="9" style="260"/>
    <col min="4107" max="4107" width="1.125" style="260" customWidth="1"/>
    <col min="4108" max="4120" width="2.625" style="260" customWidth="1"/>
    <col min="4121" max="4122" width="26.625" style="260" customWidth="1"/>
    <col min="4123" max="4151" width="2.625" style="260" customWidth="1"/>
    <col min="4152" max="4362" width="9" style="260"/>
    <col min="4363" max="4363" width="1.125" style="260" customWidth="1"/>
    <col min="4364" max="4376" width="2.625" style="260" customWidth="1"/>
    <col min="4377" max="4378" width="26.625" style="260" customWidth="1"/>
    <col min="4379" max="4407" width="2.625" style="260" customWidth="1"/>
    <col min="4408" max="4618" width="9" style="260"/>
    <col min="4619" max="4619" width="1.125" style="260" customWidth="1"/>
    <col min="4620" max="4632" width="2.625" style="260" customWidth="1"/>
    <col min="4633" max="4634" width="26.625" style="260" customWidth="1"/>
    <col min="4635" max="4663" width="2.625" style="260" customWidth="1"/>
    <col min="4664" max="4874" width="9" style="260"/>
    <col min="4875" max="4875" width="1.125" style="260" customWidth="1"/>
    <col min="4876" max="4888" width="2.625" style="260" customWidth="1"/>
    <col min="4889" max="4890" width="26.625" style="260" customWidth="1"/>
    <col min="4891" max="4919" width="2.625" style="260" customWidth="1"/>
    <col min="4920" max="5130" width="9" style="260"/>
    <col min="5131" max="5131" width="1.125" style="260" customWidth="1"/>
    <col min="5132" max="5144" width="2.625" style="260" customWidth="1"/>
    <col min="5145" max="5146" width="26.625" style="260" customWidth="1"/>
    <col min="5147" max="5175" width="2.625" style="260" customWidth="1"/>
    <col min="5176" max="5386" width="9" style="260"/>
    <col min="5387" max="5387" width="1.125" style="260" customWidth="1"/>
    <col min="5388" max="5400" width="2.625" style="260" customWidth="1"/>
    <col min="5401" max="5402" width="26.625" style="260" customWidth="1"/>
    <col min="5403" max="5431" width="2.625" style="260" customWidth="1"/>
    <col min="5432" max="5642" width="9" style="260"/>
    <col min="5643" max="5643" width="1.125" style="260" customWidth="1"/>
    <col min="5644" max="5656" width="2.625" style="260" customWidth="1"/>
    <col min="5657" max="5658" width="26.625" style="260" customWidth="1"/>
    <col min="5659" max="5687" width="2.625" style="260" customWidth="1"/>
    <col min="5688" max="5898" width="9" style="260"/>
    <col min="5899" max="5899" width="1.125" style="260" customWidth="1"/>
    <col min="5900" max="5912" width="2.625" style="260" customWidth="1"/>
    <col min="5913" max="5914" width="26.625" style="260" customWidth="1"/>
    <col min="5915" max="5943" width="2.625" style="260" customWidth="1"/>
    <col min="5944" max="6154" width="9" style="260"/>
    <col min="6155" max="6155" width="1.125" style="260" customWidth="1"/>
    <col min="6156" max="6168" width="2.625" style="260" customWidth="1"/>
    <col min="6169" max="6170" width="26.625" style="260" customWidth="1"/>
    <col min="6171" max="6199" width="2.625" style="260" customWidth="1"/>
    <col min="6200" max="6410" width="9" style="260"/>
    <col min="6411" max="6411" width="1.125" style="260" customWidth="1"/>
    <col min="6412" max="6424" width="2.625" style="260" customWidth="1"/>
    <col min="6425" max="6426" width="26.625" style="260" customWidth="1"/>
    <col min="6427" max="6455" width="2.625" style="260" customWidth="1"/>
    <col min="6456" max="6666" width="9" style="260"/>
    <col min="6667" max="6667" width="1.125" style="260" customWidth="1"/>
    <col min="6668" max="6680" width="2.625" style="260" customWidth="1"/>
    <col min="6681" max="6682" width="26.625" style="260" customWidth="1"/>
    <col min="6683" max="6711" width="2.625" style="260" customWidth="1"/>
    <col min="6712" max="6922" width="9" style="260"/>
    <col min="6923" max="6923" width="1.125" style="260" customWidth="1"/>
    <col min="6924" max="6936" width="2.625" style="260" customWidth="1"/>
    <col min="6937" max="6938" width="26.625" style="260" customWidth="1"/>
    <col min="6939" max="6967" width="2.625" style="260" customWidth="1"/>
    <col min="6968" max="7178" width="9" style="260"/>
    <col min="7179" max="7179" width="1.125" style="260" customWidth="1"/>
    <col min="7180" max="7192" width="2.625" style="260" customWidth="1"/>
    <col min="7193" max="7194" width="26.625" style="260" customWidth="1"/>
    <col min="7195" max="7223" width="2.625" style="260" customWidth="1"/>
    <col min="7224" max="7434" width="9" style="260"/>
    <col min="7435" max="7435" width="1.125" style="260" customWidth="1"/>
    <col min="7436" max="7448" width="2.625" style="260" customWidth="1"/>
    <col min="7449" max="7450" width="26.625" style="260" customWidth="1"/>
    <col min="7451" max="7479" width="2.625" style="260" customWidth="1"/>
    <col min="7480" max="7690" width="9" style="260"/>
    <col min="7691" max="7691" width="1.125" style="260" customWidth="1"/>
    <col min="7692" max="7704" width="2.625" style="260" customWidth="1"/>
    <col min="7705" max="7706" width="26.625" style="260" customWidth="1"/>
    <col min="7707" max="7735" width="2.625" style="260" customWidth="1"/>
    <col min="7736" max="7946" width="9" style="260"/>
    <col min="7947" max="7947" width="1.125" style="260" customWidth="1"/>
    <col min="7948" max="7960" width="2.625" style="260" customWidth="1"/>
    <col min="7961" max="7962" width="26.625" style="260" customWidth="1"/>
    <col min="7963" max="7991" width="2.625" style="260" customWidth="1"/>
    <col min="7992" max="8202" width="9" style="260"/>
    <col min="8203" max="8203" width="1.125" style="260" customWidth="1"/>
    <col min="8204" max="8216" width="2.625" style="260" customWidth="1"/>
    <col min="8217" max="8218" width="26.625" style="260" customWidth="1"/>
    <col min="8219" max="8247" width="2.625" style="260" customWidth="1"/>
    <col min="8248" max="8458" width="9" style="260"/>
    <col min="8459" max="8459" width="1.125" style="260" customWidth="1"/>
    <col min="8460" max="8472" width="2.625" style="260" customWidth="1"/>
    <col min="8473" max="8474" width="26.625" style="260" customWidth="1"/>
    <col min="8475" max="8503" width="2.625" style="260" customWidth="1"/>
    <col min="8504" max="8714" width="9" style="260"/>
    <col min="8715" max="8715" width="1.125" style="260" customWidth="1"/>
    <col min="8716" max="8728" width="2.625" style="260" customWidth="1"/>
    <col min="8729" max="8730" width="26.625" style="260" customWidth="1"/>
    <col min="8731" max="8759" width="2.625" style="260" customWidth="1"/>
    <col min="8760" max="8970" width="9" style="260"/>
    <col min="8971" max="8971" width="1.125" style="260" customWidth="1"/>
    <col min="8972" max="8984" width="2.625" style="260" customWidth="1"/>
    <col min="8985" max="8986" width="26.625" style="260" customWidth="1"/>
    <col min="8987" max="9015" width="2.625" style="260" customWidth="1"/>
    <col min="9016" max="9226" width="9" style="260"/>
    <col min="9227" max="9227" width="1.125" style="260" customWidth="1"/>
    <col min="9228" max="9240" width="2.625" style="260" customWidth="1"/>
    <col min="9241" max="9242" width="26.625" style="260" customWidth="1"/>
    <col min="9243" max="9271" width="2.625" style="260" customWidth="1"/>
    <col min="9272" max="9482" width="9" style="260"/>
    <col min="9483" max="9483" width="1.125" style="260" customWidth="1"/>
    <col min="9484" max="9496" width="2.625" style="260" customWidth="1"/>
    <col min="9497" max="9498" width="26.625" style="260" customWidth="1"/>
    <col min="9499" max="9527" width="2.625" style="260" customWidth="1"/>
    <col min="9528" max="9738" width="9" style="260"/>
    <col min="9739" max="9739" width="1.125" style="260" customWidth="1"/>
    <col min="9740" max="9752" width="2.625" style="260" customWidth="1"/>
    <col min="9753" max="9754" width="26.625" style="260" customWidth="1"/>
    <col min="9755" max="9783" width="2.625" style="260" customWidth="1"/>
    <col min="9784" max="9994" width="9" style="260"/>
    <col min="9995" max="9995" width="1.125" style="260" customWidth="1"/>
    <col min="9996" max="10008" width="2.625" style="260" customWidth="1"/>
    <col min="10009" max="10010" width="26.625" style="260" customWidth="1"/>
    <col min="10011" max="10039" width="2.625" style="260" customWidth="1"/>
    <col min="10040" max="10250" width="9" style="260"/>
    <col min="10251" max="10251" width="1.125" style="260" customWidth="1"/>
    <col min="10252" max="10264" width="2.625" style="260" customWidth="1"/>
    <col min="10265" max="10266" width="26.625" style="260" customWidth="1"/>
    <col min="10267" max="10295" width="2.625" style="260" customWidth="1"/>
    <col min="10296" max="10506" width="9" style="260"/>
    <col min="10507" max="10507" width="1.125" style="260" customWidth="1"/>
    <col min="10508" max="10520" width="2.625" style="260" customWidth="1"/>
    <col min="10521" max="10522" width="26.625" style="260" customWidth="1"/>
    <col min="10523" max="10551" width="2.625" style="260" customWidth="1"/>
    <col min="10552" max="10762" width="9" style="260"/>
    <col min="10763" max="10763" width="1.125" style="260" customWidth="1"/>
    <col min="10764" max="10776" width="2.625" style="260" customWidth="1"/>
    <col min="10777" max="10778" width="26.625" style="260" customWidth="1"/>
    <col min="10779" max="10807" width="2.625" style="260" customWidth="1"/>
    <col min="10808" max="11018" width="9" style="260"/>
    <col min="11019" max="11019" width="1.125" style="260" customWidth="1"/>
    <col min="11020" max="11032" width="2.625" style="260" customWidth="1"/>
    <col min="11033" max="11034" width="26.625" style="260" customWidth="1"/>
    <col min="11035" max="11063" width="2.625" style="260" customWidth="1"/>
    <col min="11064" max="11274" width="9" style="260"/>
    <col min="11275" max="11275" width="1.125" style="260" customWidth="1"/>
    <col min="11276" max="11288" width="2.625" style="260" customWidth="1"/>
    <col min="11289" max="11290" width="26.625" style="260" customWidth="1"/>
    <col min="11291" max="11319" width="2.625" style="260" customWidth="1"/>
    <col min="11320" max="11530" width="9" style="260"/>
    <col min="11531" max="11531" width="1.125" style="260" customWidth="1"/>
    <col min="11532" max="11544" width="2.625" style="260" customWidth="1"/>
    <col min="11545" max="11546" width="26.625" style="260" customWidth="1"/>
    <col min="11547" max="11575" width="2.625" style="260" customWidth="1"/>
    <col min="11576" max="11786" width="9" style="260"/>
    <col min="11787" max="11787" width="1.125" style="260" customWidth="1"/>
    <col min="11788" max="11800" width="2.625" style="260" customWidth="1"/>
    <col min="11801" max="11802" width="26.625" style="260" customWidth="1"/>
    <col min="11803" max="11831" width="2.625" style="260" customWidth="1"/>
    <col min="11832" max="12042" width="9" style="260"/>
    <col min="12043" max="12043" width="1.125" style="260" customWidth="1"/>
    <col min="12044" max="12056" width="2.625" style="260" customWidth="1"/>
    <col min="12057" max="12058" width="26.625" style="260" customWidth="1"/>
    <col min="12059" max="12087" width="2.625" style="260" customWidth="1"/>
    <col min="12088" max="12298" width="9" style="260"/>
    <col min="12299" max="12299" width="1.125" style="260" customWidth="1"/>
    <col min="12300" max="12312" width="2.625" style="260" customWidth="1"/>
    <col min="12313" max="12314" width="26.625" style="260" customWidth="1"/>
    <col min="12315" max="12343" width="2.625" style="260" customWidth="1"/>
    <col min="12344" max="12554" width="9" style="260"/>
    <col min="12555" max="12555" width="1.125" style="260" customWidth="1"/>
    <col min="12556" max="12568" width="2.625" style="260" customWidth="1"/>
    <col min="12569" max="12570" width="26.625" style="260" customWidth="1"/>
    <col min="12571" max="12599" width="2.625" style="260" customWidth="1"/>
    <col min="12600" max="12810" width="9" style="260"/>
    <col min="12811" max="12811" width="1.125" style="260" customWidth="1"/>
    <col min="12812" max="12824" width="2.625" style="260" customWidth="1"/>
    <col min="12825" max="12826" width="26.625" style="260" customWidth="1"/>
    <col min="12827" max="12855" width="2.625" style="260" customWidth="1"/>
    <col min="12856" max="13066" width="9" style="260"/>
    <col min="13067" max="13067" width="1.125" style="260" customWidth="1"/>
    <col min="13068" max="13080" width="2.625" style="260" customWidth="1"/>
    <col min="13081" max="13082" width="26.625" style="260" customWidth="1"/>
    <col min="13083" max="13111" width="2.625" style="260" customWidth="1"/>
    <col min="13112" max="13322" width="9" style="260"/>
    <col min="13323" max="13323" width="1.125" style="260" customWidth="1"/>
    <col min="13324" max="13336" width="2.625" style="260" customWidth="1"/>
    <col min="13337" max="13338" width="26.625" style="260" customWidth="1"/>
    <col min="13339" max="13367" width="2.625" style="260" customWidth="1"/>
    <col min="13368" max="13578" width="9" style="260"/>
    <col min="13579" max="13579" width="1.125" style="260" customWidth="1"/>
    <col min="13580" max="13592" width="2.625" style="260" customWidth="1"/>
    <col min="13593" max="13594" width="26.625" style="260" customWidth="1"/>
    <col min="13595" max="13623" width="2.625" style="260" customWidth="1"/>
    <col min="13624" max="13834" width="9" style="260"/>
    <col min="13835" max="13835" width="1.125" style="260" customWidth="1"/>
    <col min="13836" max="13848" width="2.625" style="260" customWidth="1"/>
    <col min="13849" max="13850" width="26.625" style="260" customWidth="1"/>
    <col min="13851" max="13879" width="2.625" style="260" customWidth="1"/>
    <col min="13880" max="14090" width="9" style="260"/>
    <col min="14091" max="14091" width="1.125" style="260" customWidth="1"/>
    <col min="14092" max="14104" width="2.625" style="260" customWidth="1"/>
    <col min="14105" max="14106" width="26.625" style="260" customWidth="1"/>
    <col min="14107" max="14135" width="2.625" style="260" customWidth="1"/>
    <col min="14136" max="14346" width="9" style="260"/>
    <col min="14347" max="14347" width="1.125" style="260" customWidth="1"/>
    <col min="14348" max="14360" width="2.625" style="260" customWidth="1"/>
    <col min="14361" max="14362" width="26.625" style="260" customWidth="1"/>
    <col min="14363" max="14391" width="2.625" style="260" customWidth="1"/>
    <col min="14392" max="14602" width="9" style="260"/>
    <col min="14603" max="14603" width="1.125" style="260" customWidth="1"/>
    <col min="14604" max="14616" width="2.625" style="260" customWidth="1"/>
    <col min="14617" max="14618" width="26.625" style="260" customWidth="1"/>
    <col min="14619" max="14647" width="2.625" style="260" customWidth="1"/>
    <col min="14648" max="14858" width="9" style="260"/>
    <col min="14859" max="14859" width="1.125" style="260" customWidth="1"/>
    <col min="14860" max="14872" width="2.625" style="260" customWidth="1"/>
    <col min="14873" max="14874" width="26.625" style="260" customWidth="1"/>
    <col min="14875" max="14903" width="2.625" style="260" customWidth="1"/>
    <col min="14904" max="15114" width="9" style="260"/>
    <col min="15115" max="15115" width="1.125" style="260" customWidth="1"/>
    <col min="15116" max="15128" width="2.625" style="260" customWidth="1"/>
    <col min="15129" max="15130" width="26.625" style="260" customWidth="1"/>
    <col min="15131" max="15159" width="2.625" style="260" customWidth="1"/>
    <col min="15160" max="15370" width="9" style="260"/>
    <col min="15371" max="15371" width="1.125" style="260" customWidth="1"/>
    <col min="15372" max="15384" width="2.625" style="260" customWidth="1"/>
    <col min="15385" max="15386" width="26.625" style="260" customWidth="1"/>
    <col min="15387" max="15415" width="2.625" style="260" customWidth="1"/>
    <col min="15416" max="15626" width="9" style="260"/>
    <col min="15627" max="15627" width="1.125" style="260" customWidth="1"/>
    <col min="15628" max="15640" width="2.625" style="260" customWidth="1"/>
    <col min="15641" max="15642" width="26.625" style="260" customWidth="1"/>
    <col min="15643" max="15671" width="2.625" style="260" customWidth="1"/>
    <col min="15672" max="15882" width="9" style="260"/>
    <col min="15883" max="15883" width="1.125" style="260" customWidth="1"/>
    <col min="15884" max="15896" width="2.625" style="260" customWidth="1"/>
    <col min="15897" max="15898" width="26.625" style="260" customWidth="1"/>
    <col min="15899" max="15927" width="2.625" style="260" customWidth="1"/>
    <col min="15928" max="16138" width="9" style="260"/>
    <col min="16139" max="16139" width="1.125" style="260" customWidth="1"/>
    <col min="16140" max="16152" width="2.625" style="260" customWidth="1"/>
    <col min="16153" max="16154" width="26.625" style="260" customWidth="1"/>
    <col min="16155" max="16183" width="2.625" style="260" customWidth="1"/>
    <col min="16184" max="16383" width="9" style="260"/>
    <col min="16384" max="16384" width="9" style="260" customWidth="1"/>
  </cols>
  <sheetData>
    <row r="1" spans="1:26" ht="20.100000000000001" customHeight="1" x14ac:dyDescent="0.4">
      <c r="B1" s="260" t="s">
        <v>324</v>
      </c>
    </row>
    <row r="2" spans="1:26" s="224" customFormat="1" ht="20.100000000000001" customHeight="1" x14ac:dyDescent="0.4">
      <c r="A2" s="261"/>
      <c r="B2" s="1491" t="s">
        <v>134</v>
      </c>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row>
    <row r="3" spans="1:26" s="224" customFormat="1" ht="20.100000000000001" customHeight="1" x14ac:dyDescent="0.4">
      <c r="A3" s="261"/>
      <c r="B3" s="1491"/>
      <c r="C3" s="1515"/>
      <c r="D3" s="1515"/>
      <c r="E3" s="1515"/>
      <c r="F3" s="1515"/>
      <c r="G3" s="1515"/>
      <c r="H3" s="1515"/>
      <c r="I3" s="1515"/>
      <c r="J3" s="1515"/>
      <c r="K3" s="1515"/>
      <c r="L3" s="1515"/>
      <c r="M3" s="1515"/>
      <c r="N3" s="1515"/>
      <c r="O3" s="1515"/>
      <c r="P3" s="1515"/>
      <c r="Q3" s="1515"/>
      <c r="R3" s="1515"/>
      <c r="S3" s="1515"/>
      <c r="T3" s="1515"/>
      <c r="U3" s="1515"/>
      <c r="V3" s="1515"/>
      <c r="W3" s="1515"/>
      <c r="X3" s="1515"/>
      <c r="Y3" s="1515"/>
      <c r="Z3" s="1515"/>
    </row>
    <row r="4" spans="1:26" s="263" customFormat="1" ht="20.100000000000001" customHeight="1" x14ac:dyDescent="0.4">
      <c r="A4" s="262"/>
      <c r="B4" s="1516" t="s">
        <v>325</v>
      </c>
      <c r="C4" s="1516"/>
      <c r="D4" s="1516"/>
      <c r="E4" s="1516"/>
      <c r="F4" s="1516"/>
      <c r="G4" s="1516"/>
      <c r="H4" s="1516"/>
      <c r="I4" s="1516"/>
      <c r="J4" s="1516"/>
      <c r="K4" s="1516"/>
      <c r="L4" s="1516"/>
      <c r="M4" s="1516"/>
      <c r="N4" s="1516"/>
      <c r="O4" s="1516"/>
      <c r="P4" s="1516"/>
      <c r="Q4" s="1516"/>
      <c r="R4" s="1516"/>
      <c r="S4" s="1516"/>
      <c r="T4" s="1516"/>
      <c r="U4" s="1516"/>
      <c r="V4" s="1516"/>
      <c r="W4" s="1516"/>
      <c r="X4" s="1516"/>
      <c r="Y4" s="1516"/>
      <c r="Z4" s="1516"/>
    </row>
    <row r="5" spans="1:26" s="224" customFormat="1" ht="20.100000000000001" customHeight="1" thickBot="1" x14ac:dyDescent="0.45">
      <c r="A5" s="264"/>
      <c r="B5" s="1517"/>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26" s="224" customFormat="1" ht="30" customHeight="1" x14ac:dyDescent="0.4">
      <c r="A6" s="264"/>
      <c r="B6" s="1519" t="s">
        <v>308</v>
      </c>
      <c r="C6" s="1520"/>
      <c r="D6" s="1520"/>
      <c r="E6" s="1520"/>
      <c r="F6" s="1520"/>
      <c r="G6" s="1520"/>
      <c r="H6" s="1520"/>
      <c r="I6" s="1520"/>
      <c r="J6" s="1520"/>
      <c r="K6" s="1520"/>
      <c r="L6" s="1520"/>
      <c r="M6" s="1520"/>
      <c r="N6" s="1521"/>
      <c r="O6" s="1522">
        <f>体制等に関する届出書!K13</f>
        <v>0</v>
      </c>
      <c r="P6" s="1523"/>
      <c r="Q6" s="1523"/>
      <c r="R6" s="1523"/>
      <c r="S6" s="1523"/>
      <c r="T6" s="1523"/>
      <c r="U6" s="1523"/>
      <c r="V6" s="1523"/>
      <c r="W6" s="1523"/>
      <c r="X6" s="1523"/>
      <c r="Y6" s="1523"/>
      <c r="Z6" s="1524"/>
    </row>
    <row r="7" spans="1:26" s="224" customFormat="1" ht="30" customHeight="1" x14ac:dyDescent="0.4">
      <c r="A7" s="265"/>
      <c r="B7" s="1525" t="s">
        <v>309</v>
      </c>
      <c r="C7" s="1526"/>
      <c r="D7" s="1526"/>
      <c r="E7" s="1526"/>
      <c r="F7" s="1526"/>
      <c r="G7" s="1526"/>
      <c r="H7" s="1526"/>
      <c r="I7" s="1526"/>
      <c r="J7" s="1526"/>
      <c r="K7" s="1526"/>
      <c r="L7" s="1526"/>
      <c r="M7" s="1526"/>
      <c r="N7" s="1527"/>
      <c r="O7" s="1528" t="s">
        <v>326</v>
      </c>
      <c r="P7" s="1529"/>
      <c r="Q7" s="1529"/>
      <c r="R7" s="1529"/>
      <c r="S7" s="1529"/>
      <c r="T7" s="1529"/>
      <c r="U7" s="1529"/>
      <c r="V7" s="1529"/>
      <c r="W7" s="1529"/>
      <c r="X7" s="1529"/>
      <c r="Y7" s="1529"/>
      <c r="Z7" s="1530"/>
    </row>
    <row r="8" spans="1:26" ht="30" customHeight="1" x14ac:dyDescent="0.4">
      <c r="A8" s="266"/>
      <c r="B8" s="1531" t="s">
        <v>292</v>
      </c>
      <c r="C8" s="1532"/>
      <c r="D8" s="1532"/>
      <c r="E8" s="1532"/>
      <c r="F8" s="1532"/>
      <c r="G8" s="1532"/>
      <c r="H8" s="1532"/>
      <c r="I8" s="1532"/>
      <c r="J8" s="1532"/>
      <c r="K8" s="1532"/>
      <c r="L8" s="1532"/>
      <c r="M8" s="1532"/>
      <c r="N8" s="1533"/>
      <c r="O8" s="1534" t="s">
        <v>293</v>
      </c>
      <c r="P8" s="1535"/>
      <c r="Q8" s="1535"/>
      <c r="R8" s="1535"/>
      <c r="S8" s="1535"/>
      <c r="T8" s="1535"/>
      <c r="U8" s="1535"/>
      <c r="V8" s="1535"/>
      <c r="W8" s="1535"/>
      <c r="X8" s="1535"/>
      <c r="Y8" s="1535"/>
      <c r="Z8" s="1536"/>
    </row>
    <row r="9" spans="1:26" ht="30" customHeight="1" x14ac:dyDescent="0.4">
      <c r="A9" s="266"/>
      <c r="B9" s="1537" t="s">
        <v>294</v>
      </c>
      <c r="C9" s="1538"/>
      <c r="D9" s="1538"/>
      <c r="E9" s="1538"/>
      <c r="F9" s="1538"/>
      <c r="G9" s="1538" t="s">
        <v>295</v>
      </c>
      <c r="H9" s="1538"/>
      <c r="I9" s="1538"/>
      <c r="J9" s="1538"/>
      <c r="K9" s="1538"/>
      <c r="L9" s="1538"/>
      <c r="M9" s="1538"/>
      <c r="N9" s="1538"/>
      <c r="O9" s="1539" t="s">
        <v>328</v>
      </c>
      <c r="P9" s="1540"/>
      <c r="Q9" s="1540"/>
      <c r="R9" s="1540"/>
      <c r="S9" s="1540"/>
      <c r="T9" s="1541"/>
      <c r="U9" s="1539" t="s">
        <v>329</v>
      </c>
      <c r="V9" s="1540"/>
      <c r="W9" s="1540"/>
      <c r="X9" s="1540"/>
      <c r="Y9" s="1540"/>
      <c r="Z9" s="1548"/>
    </row>
    <row r="10" spans="1:26" ht="30" customHeight="1" x14ac:dyDescent="0.4">
      <c r="A10" s="266"/>
      <c r="B10" s="1537"/>
      <c r="C10" s="1538"/>
      <c r="D10" s="1538"/>
      <c r="E10" s="1538"/>
      <c r="F10" s="1538"/>
      <c r="G10" s="1538"/>
      <c r="H10" s="1538"/>
      <c r="I10" s="1538"/>
      <c r="J10" s="1538"/>
      <c r="K10" s="1538"/>
      <c r="L10" s="1538"/>
      <c r="M10" s="1538"/>
      <c r="N10" s="1538"/>
      <c r="O10" s="1542"/>
      <c r="P10" s="1543"/>
      <c r="Q10" s="1543"/>
      <c r="R10" s="1543"/>
      <c r="S10" s="1543"/>
      <c r="T10" s="1544"/>
      <c r="U10" s="1542"/>
      <c r="V10" s="1543"/>
      <c r="W10" s="1543"/>
      <c r="X10" s="1543"/>
      <c r="Y10" s="1543"/>
      <c r="Z10" s="1549"/>
    </row>
    <row r="11" spans="1:26" ht="30" customHeight="1" x14ac:dyDescent="0.4">
      <c r="A11" s="266"/>
      <c r="B11" s="1537"/>
      <c r="C11" s="1538"/>
      <c r="D11" s="1538"/>
      <c r="E11" s="1538"/>
      <c r="F11" s="1538"/>
      <c r="G11" s="1538"/>
      <c r="H11" s="1538"/>
      <c r="I11" s="1538"/>
      <c r="J11" s="1538"/>
      <c r="K11" s="1538"/>
      <c r="L11" s="1538"/>
      <c r="M11" s="1538"/>
      <c r="N11" s="1538"/>
      <c r="O11" s="1545"/>
      <c r="P11" s="1546"/>
      <c r="Q11" s="1546"/>
      <c r="R11" s="1546"/>
      <c r="S11" s="1546"/>
      <c r="T11" s="1547"/>
      <c r="U11" s="1545"/>
      <c r="V11" s="1546"/>
      <c r="W11" s="1546"/>
      <c r="X11" s="1546"/>
      <c r="Y11" s="1546"/>
      <c r="Z11" s="1550"/>
    </row>
    <row r="12" spans="1:26" ht="30" customHeight="1" x14ac:dyDescent="0.4">
      <c r="A12" s="266"/>
      <c r="B12" s="1551"/>
      <c r="C12" s="1552"/>
      <c r="D12" s="1552"/>
      <c r="E12" s="1552"/>
      <c r="F12" s="1552"/>
      <c r="G12" s="1552"/>
      <c r="H12" s="1552"/>
      <c r="I12" s="1552"/>
      <c r="J12" s="1552"/>
      <c r="K12" s="1552"/>
      <c r="L12" s="1552"/>
      <c r="M12" s="1552"/>
      <c r="N12" s="1552"/>
      <c r="O12" s="1553"/>
      <c r="P12" s="1554"/>
      <c r="Q12" s="1554"/>
      <c r="R12" s="1554"/>
      <c r="S12" s="1554"/>
      <c r="T12" s="1555"/>
      <c r="U12" s="1553"/>
      <c r="V12" s="1554"/>
      <c r="W12" s="1554"/>
      <c r="X12" s="1554"/>
      <c r="Y12" s="1554"/>
      <c r="Z12" s="1556"/>
    </row>
    <row r="13" spans="1:26" ht="30" customHeight="1" x14ac:dyDescent="0.4">
      <c r="A13" s="266"/>
      <c r="B13" s="1551"/>
      <c r="C13" s="1552"/>
      <c r="D13" s="1552"/>
      <c r="E13" s="1552"/>
      <c r="F13" s="1552"/>
      <c r="G13" s="1552"/>
      <c r="H13" s="1552"/>
      <c r="I13" s="1552"/>
      <c r="J13" s="1552"/>
      <c r="K13" s="1552"/>
      <c r="L13" s="1552"/>
      <c r="M13" s="1552"/>
      <c r="N13" s="1552"/>
      <c r="O13" s="1553"/>
      <c r="P13" s="1554"/>
      <c r="Q13" s="1554"/>
      <c r="R13" s="1554"/>
      <c r="S13" s="1554"/>
      <c r="T13" s="1555"/>
      <c r="U13" s="1553"/>
      <c r="V13" s="1554"/>
      <c r="W13" s="1554"/>
      <c r="X13" s="1554"/>
      <c r="Y13" s="1554"/>
      <c r="Z13" s="1556"/>
    </row>
    <row r="14" spans="1:26" ht="30" customHeight="1" x14ac:dyDescent="0.4">
      <c r="A14" s="266"/>
      <c r="B14" s="1551"/>
      <c r="C14" s="1552"/>
      <c r="D14" s="1552"/>
      <c r="E14" s="1552"/>
      <c r="F14" s="1552"/>
      <c r="G14" s="1552"/>
      <c r="H14" s="1552"/>
      <c r="I14" s="1552"/>
      <c r="J14" s="1552"/>
      <c r="K14" s="1552"/>
      <c r="L14" s="1552"/>
      <c r="M14" s="1552"/>
      <c r="N14" s="1552"/>
      <c r="O14" s="1553"/>
      <c r="P14" s="1554"/>
      <c r="Q14" s="1554"/>
      <c r="R14" s="1554"/>
      <c r="S14" s="1554"/>
      <c r="T14" s="1555"/>
      <c r="U14" s="1553"/>
      <c r="V14" s="1554"/>
      <c r="W14" s="1554"/>
      <c r="X14" s="1554"/>
      <c r="Y14" s="1554"/>
      <c r="Z14" s="1556"/>
    </row>
    <row r="15" spans="1:26" ht="30" customHeight="1" x14ac:dyDescent="0.4">
      <c r="A15" s="266"/>
      <c r="B15" s="1551"/>
      <c r="C15" s="1552"/>
      <c r="D15" s="1552"/>
      <c r="E15" s="1552"/>
      <c r="F15" s="1552"/>
      <c r="G15" s="1552"/>
      <c r="H15" s="1552"/>
      <c r="I15" s="1552"/>
      <c r="J15" s="1552"/>
      <c r="K15" s="1552"/>
      <c r="L15" s="1552"/>
      <c r="M15" s="1552"/>
      <c r="N15" s="1552"/>
      <c r="O15" s="1553"/>
      <c r="P15" s="1554"/>
      <c r="Q15" s="1554"/>
      <c r="R15" s="1554"/>
      <c r="S15" s="1554"/>
      <c r="T15" s="1555"/>
      <c r="U15" s="1553"/>
      <c r="V15" s="1554"/>
      <c r="W15" s="1554"/>
      <c r="X15" s="1554"/>
      <c r="Y15" s="1554"/>
      <c r="Z15" s="1556"/>
    </row>
    <row r="16" spans="1:26" ht="30" customHeight="1" x14ac:dyDescent="0.4">
      <c r="A16" s="266"/>
      <c r="B16" s="1551"/>
      <c r="C16" s="1552"/>
      <c r="D16" s="1552"/>
      <c r="E16" s="1552"/>
      <c r="F16" s="1552"/>
      <c r="G16" s="1552"/>
      <c r="H16" s="1552"/>
      <c r="I16" s="1552"/>
      <c r="J16" s="1552"/>
      <c r="K16" s="1552"/>
      <c r="L16" s="1552"/>
      <c r="M16" s="1552"/>
      <c r="N16" s="1552"/>
      <c r="O16" s="1553"/>
      <c r="P16" s="1554"/>
      <c r="Q16" s="1554"/>
      <c r="R16" s="1554"/>
      <c r="S16" s="1554"/>
      <c r="T16" s="1555"/>
      <c r="U16" s="1553"/>
      <c r="V16" s="1554"/>
      <c r="W16" s="1554"/>
      <c r="X16" s="1554"/>
      <c r="Y16" s="1554"/>
      <c r="Z16" s="1556"/>
    </row>
    <row r="17" spans="1:26" ht="30" customHeight="1" x14ac:dyDescent="0.4">
      <c r="A17" s="266"/>
      <c r="B17" s="1551"/>
      <c r="C17" s="1552"/>
      <c r="D17" s="1552"/>
      <c r="E17" s="1552"/>
      <c r="F17" s="1552"/>
      <c r="G17" s="1552"/>
      <c r="H17" s="1552"/>
      <c r="I17" s="1552"/>
      <c r="J17" s="1552"/>
      <c r="K17" s="1552"/>
      <c r="L17" s="1552"/>
      <c r="M17" s="1552"/>
      <c r="N17" s="1552"/>
      <c r="O17" s="1553"/>
      <c r="P17" s="1554"/>
      <c r="Q17" s="1554"/>
      <c r="R17" s="1554"/>
      <c r="S17" s="1554"/>
      <c r="T17" s="1555"/>
      <c r="U17" s="1553"/>
      <c r="V17" s="1554"/>
      <c r="W17" s="1554"/>
      <c r="X17" s="1554"/>
      <c r="Y17" s="1554"/>
      <c r="Z17" s="1556"/>
    </row>
    <row r="18" spans="1:26" ht="30" customHeight="1" x14ac:dyDescent="0.4">
      <c r="A18" s="266"/>
      <c r="B18" s="1551"/>
      <c r="C18" s="1552"/>
      <c r="D18" s="1552"/>
      <c r="E18" s="1552"/>
      <c r="F18" s="1552"/>
      <c r="G18" s="1552"/>
      <c r="H18" s="1552"/>
      <c r="I18" s="1552"/>
      <c r="J18" s="1552"/>
      <c r="K18" s="1552"/>
      <c r="L18" s="1552"/>
      <c r="M18" s="1552"/>
      <c r="N18" s="1552"/>
      <c r="O18" s="1553"/>
      <c r="P18" s="1554"/>
      <c r="Q18" s="1554"/>
      <c r="R18" s="1554"/>
      <c r="S18" s="1554"/>
      <c r="T18" s="1555"/>
      <c r="U18" s="1553"/>
      <c r="V18" s="1554"/>
      <c r="W18" s="1554"/>
      <c r="X18" s="1554"/>
      <c r="Y18" s="1554"/>
      <c r="Z18" s="1556"/>
    </row>
    <row r="19" spans="1:26" ht="30" customHeight="1" x14ac:dyDescent="0.4">
      <c r="A19" s="266"/>
      <c r="B19" s="1551"/>
      <c r="C19" s="1552"/>
      <c r="D19" s="1552"/>
      <c r="E19" s="1552"/>
      <c r="F19" s="1552"/>
      <c r="G19" s="1552"/>
      <c r="H19" s="1552"/>
      <c r="I19" s="1552"/>
      <c r="J19" s="1552"/>
      <c r="K19" s="1552"/>
      <c r="L19" s="1552"/>
      <c r="M19" s="1552"/>
      <c r="N19" s="1552"/>
      <c r="O19" s="1553"/>
      <c r="P19" s="1554"/>
      <c r="Q19" s="1554"/>
      <c r="R19" s="1554"/>
      <c r="S19" s="1554"/>
      <c r="T19" s="1555"/>
      <c r="U19" s="1553"/>
      <c r="V19" s="1554"/>
      <c r="W19" s="1554"/>
      <c r="X19" s="1554"/>
      <c r="Y19" s="1554"/>
      <c r="Z19" s="1556"/>
    </row>
    <row r="20" spans="1:26" ht="30" customHeight="1" x14ac:dyDescent="0.4">
      <c r="A20" s="266"/>
      <c r="B20" s="1551"/>
      <c r="C20" s="1552"/>
      <c r="D20" s="1552"/>
      <c r="E20" s="1552"/>
      <c r="F20" s="1552"/>
      <c r="G20" s="1552"/>
      <c r="H20" s="1552"/>
      <c r="I20" s="1552"/>
      <c r="J20" s="1552"/>
      <c r="K20" s="1552"/>
      <c r="L20" s="1552"/>
      <c r="M20" s="1552"/>
      <c r="N20" s="1552"/>
      <c r="O20" s="1553"/>
      <c r="P20" s="1554"/>
      <c r="Q20" s="1554"/>
      <c r="R20" s="1554"/>
      <c r="S20" s="1554"/>
      <c r="T20" s="1555"/>
      <c r="U20" s="1553"/>
      <c r="V20" s="1554"/>
      <c r="W20" s="1554"/>
      <c r="X20" s="1554"/>
      <c r="Y20" s="1554"/>
      <c r="Z20" s="1556"/>
    </row>
    <row r="21" spans="1:26" ht="30" customHeight="1" x14ac:dyDescent="0.4">
      <c r="A21" s="266"/>
      <c r="B21" s="1551"/>
      <c r="C21" s="1552"/>
      <c r="D21" s="1552"/>
      <c r="E21" s="1552"/>
      <c r="F21" s="1552"/>
      <c r="G21" s="1552"/>
      <c r="H21" s="1552"/>
      <c r="I21" s="1552"/>
      <c r="J21" s="1552"/>
      <c r="K21" s="1552"/>
      <c r="L21" s="1552"/>
      <c r="M21" s="1552"/>
      <c r="N21" s="1552"/>
      <c r="O21" s="1553"/>
      <c r="P21" s="1554"/>
      <c r="Q21" s="1554"/>
      <c r="R21" s="1554"/>
      <c r="S21" s="1554"/>
      <c r="T21" s="1555"/>
      <c r="U21" s="1553"/>
      <c r="V21" s="1554"/>
      <c r="W21" s="1554"/>
      <c r="X21" s="1554"/>
      <c r="Y21" s="1554"/>
      <c r="Z21" s="1556"/>
    </row>
    <row r="22" spans="1:26" ht="30" customHeight="1" x14ac:dyDescent="0.4">
      <c r="A22" s="266"/>
      <c r="B22" s="1551"/>
      <c r="C22" s="1552"/>
      <c r="D22" s="1552"/>
      <c r="E22" s="1552"/>
      <c r="F22" s="1552"/>
      <c r="G22" s="1552"/>
      <c r="H22" s="1552"/>
      <c r="I22" s="1552"/>
      <c r="J22" s="1552"/>
      <c r="K22" s="1552"/>
      <c r="L22" s="1552"/>
      <c r="M22" s="1552"/>
      <c r="N22" s="1552"/>
      <c r="O22" s="1553"/>
      <c r="P22" s="1554"/>
      <c r="Q22" s="1554"/>
      <c r="R22" s="1554"/>
      <c r="S22" s="1554"/>
      <c r="T22" s="1555"/>
      <c r="U22" s="1553"/>
      <c r="V22" s="1554"/>
      <c r="W22" s="1554"/>
      <c r="X22" s="1554"/>
      <c r="Y22" s="1554"/>
      <c r="Z22" s="1556"/>
    </row>
    <row r="23" spans="1:26" ht="30" customHeight="1" thickBot="1" x14ac:dyDescent="0.45">
      <c r="A23" s="266"/>
      <c r="B23" s="1557"/>
      <c r="C23" s="1558"/>
      <c r="D23" s="1558"/>
      <c r="E23" s="1558"/>
      <c r="F23" s="1558"/>
      <c r="G23" s="1558"/>
      <c r="H23" s="1558"/>
      <c r="I23" s="1558"/>
      <c r="J23" s="1558"/>
      <c r="K23" s="1558"/>
      <c r="L23" s="1558"/>
      <c r="M23" s="1558"/>
      <c r="N23" s="1558"/>
      <c r="O23" s="1559"/>
      <c r="P23" s="1560"/>
      <c r="Q23" s="1560"/>
      <c r="R23" s="1560"/>
      <c r="S23" s="1560"/>
      <c r="T23" s="1561"/>
      <c r="U23" s="1559"/>
      <c r="V23" s="1560"/>
      <c r="W23" s="1560"/>
      <c r="X23" s="1560"/>
      <c r="Y23" s="1560"/>
      <c r="Z23" s="1562"/>
    </row>
    <row r="24" spans="1:26" ht="30" customHeight="1" thickBot="1" x14ac:dyDescent="0.45">
      <c r="A24" s="26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row>
    <row r="25" spans="1:26" ht="30" customHeight="1" x14ac:dyDescent="0.4">
      <c r="A25" s="266"/>
      <c r="B25" s="1565" t="s">
        <v>330</v>
      </c>
      <c r="C25" s="1566"/>
      <c r="D25" s="1566"/>
      <c r="E25" s="1566"/>
      <c r="F25" s="1566"/>
      <c r="G25" s="1566"/>
      <c r="H25" s="1566"/>
      <c r="I25" s="1566"/>
      <c r="J25" s="1567"/>
      <c r="K25" s="1567"/>
      <c r="L25" s="1567"/>
      <c r="M25" s="1567"/>
      <c r="N25" s="1568"/>
      <c r="O25" s="1573" t="s">
        <v>331</v>
      </c>
      <c r="P25" s="1566"/>
      <c r="Q25" s="1566"/>
      <c r="R25" s="1566"/>
      <c r="S25" s="1566"/>
      <c r="T25" s="1566"/>
      <c r="U25" s="268"/>
      <c r="V25" s="268"/>
      <c r="W25" s="268"/>
      <c r="X25" s="268"/>
      <c r="Y25" s="268"/>
      <c r="Z25" s="269"/>
    </row>
    <row r="26" spans="1:26" ht="30" customHeight="1" x14ac:dyDescent="0.4">
      <c r="A26" s="266"/>
      <c r="B26" s="1569"/>
      <c r="C26" s="1570"/>
      <c r="D26" s="1570"/>
      <c r="E26" s="1570"/>
      <c r="F26" s="1570"/>
      <c r="G26" s="1570"/>
      <c r="H26" s="1570"/>
      <c r="I26" s="1570"/>
      <c r="J26" s="1571"/>
      <c r="K26" s="1571"/>
      <c r="L26" s="1571"/>
      <c r="M26" s="1571"/>
      <c r="N26" s="1572"/>
      <c r="O26" s="1574"/>
      <c r="P26" s="1570"/>
      <c r="Q26" s="1570"/>
      <c r="R26" s="1570"/>
      <c r="S26" s="1570"/>
      <c r="T26" s="1570"/>
      <c r="U26" s="1575" t="s">
        <v>332</v>
      </c>
      <c r="V26" s="1576"/>
      <c r="W26" s="1576"/>
      <c r="X26" s="1576"/>
      <c r="Y26" s="1576"/>
      <c r="Z26" s="1577"/>
    </row>
    <row r="27" spans="1:26" ht="30" customHeight="1" thickBot="1" x14ac:dyDescent="0.45">
      <c r="A27" s="266"/>
      <c r="B27" s="1578">
        <f>COUNTIFS(O12:T23,"有")</f>
        <v>0</v>
      </c>
      <c r="C27" s="1579"/>
      <c r="D27" s="1579"/>
      <c r="E27" s="1579"/>
      <c r="F27" s="1579"/>
      <c r="G27" s="1579"/>
      <c r="H27" s="1579"/>
      <c r="I27" s="1579"/>
      <c r="J27" s="1579"/>
      <c r="K27" s="1579"/>
      <c r="L27" s="1579"/>
      <c r="M27" s="1580" t="s">
        <v>333</v>
      </c>
      <c r="N27" s="1581"/>
      <c r="O27" s="1582">
        <f>COUNTIFS(B12:F23,"生活支援員")</f>
        <v>0</v>
      </c>
      <c r="P27" s="1583"/>
      <c r="Q27" s="1583"/>
      <c r="R27" s="1583"/>
      <c r="S27" s="1583"/>
      <c r="T27" s="270" t="s">
        <v>333</v>
      </c>
      <c r="U27" s="1584" t="e">
        <f>COUNTIFS(B12:F23,"生活支援員",U12:Z23,"有")</f>
        <v>#VALUE!</v>
      </c>
      <c r="V27" s="1585"/>
      <c r="W27" s="271" t="s">
        <v>333</v>
      </c>
      <c r="X27" s="1586" t="e">
        <f>U27/O27</f>
        <v>#VALUE!</v>
      </c>
      <c r="Y27" s="1586"/>
      <c r="Z27" s="272" t="s">
        <v>334</v>
      </c>
    </row>
    <row r="28" spans="1:26" ht="13.5" customHeight="1" x14ac:dyDescent="0.4">
      <c r="A28" s="266"/>
      <c r="B28" s="267"/>
      <c r="C28" s="267"/>
      <c r="D28" s="267"/>
      <c r="E28" s="267"/>
      <c r="F28" s="267"/>
      <c r="G28" s="267"/>
      <c r="H28" s="267"/>
      <c r="I28" s="267"/>
      <c r="J28" s="273"/>
      <c r="K28" s="273"/>
      <c r="L28" s="273"/>
      <c r="M28" s="273"/>
      <c r="N28" s="273"/>
      <c r="O28" s="274"/>
      <c r="P28" s="274"/>
      <c r="Q28" s="274"/>
      <c r="R28" s="274"/>
      <c r="S28" s="274"/>
      <c r="T28" s="274"/>
      <c r="U28" s="274"/>
      <c r="V28" s="274"/>
      <c r="W28" s="274"/>
      <c r="X28" s="274"/>
      <c r="Y28" s="274"/>
      <c r="Z28" s="274"/>
    </row>
    <row r="29" spans="1:26" ht="27" customHeight="1" x14ac:dyDescent="0.4">
      <c r="A29" s="266"/>
      <c r="B29" s="1563" t="s">
        <v>335</v>
      </c>
      <c r="C29" s="1564"/>
      <c r="D29" s="1564"/>
      <c r="E29" s="1564"/>
      <c r="F29" s="1564"/>
      <c r="G29" s="1564"/>
      <c r="H29" s="1564"/>
      <c r="I29" s="1564"/>
      <c r="J29" s="1564"/>
      <c r="K29" s="1564"/>
      <c r="L29" s="1564"/>
      <c r="M29" s="1564"/>
      <c r="N29" s="1564"/>
      <c r="O29" s="1564"/>
      <c r="P29" s="1564"/>
      <c r="Q29" s="1564"/>
      <c r="R29" s="1564"/>
      <c r="S29" s="1564"/>
      <c r="T29" s="1564"/>
      <c r="U29" s="1564"/>
      <c r="V29" s="1564"/>
      <c r="W29" s="1564"/>
      <c r="X29" s="1564"/>
      <c r="Y29" s="1564"/>
      <c r="Z29" s="1564"/>
    </row>
    <row r="30" spans="1:26" ht="20.25" customHeight="1" x14ac:dyDescent="0.4">
      <c r="A30" s="266"/>
      <c r="B30" s="1563" t="s">
        <v>336</v>
      </c>
      <c r="C30" s="1564"/>
      <c r="D30" s="1564"/>
      <c r="E30" s="1564"/>
      <c r="F30" s="1564"/>
      <c r="G30" s="1564"/>
      <c r="H30" s="1564"/>
      <c r="I30" s="1564"/>
      <c r="J30" s="1564"/>
      <c r="K30" s="1564"/>
      <c r="L30" s="1564"/>
      <c r="M30" s="1564"/>
      <c r="N30" s="1564"/>
      <c r="O30" s="1564"/>
      <c r="P30" s="1564"/>
      <c r="Q30" s="1564"/>
      <c r="R30" s="1564"/>
      <c r="S30" s="1564"/>
      <c r="T30" s="1564"/>
      <c r="U30" s="1564"/>
      <c r="V30" s="1564"/>
      <c r="W30" s="1564"/>
      <c r="X30" s="1564"/>
      <c r="Y30" s="1564"/>
      <c r="Z30" s="1564"/>
    </row>
    <row r="31" spans="1:26" ht="13.5" customHeight="1" x14ac:dyDescent="0.4">
      <c r="A31" s="266"/>
      <c r="B31" s="275"/>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21" customHeight="1" x14ac:dyDescent="0.4">
      <c r="A32" s="266"/>
      <c r="B32" s="277" t="s">
        <v>337</v>
      </c>
      <c r="C32" s="277"/>
      <c r="D32" s="278"/>
      <c r="E32" s="278"/>
      <c r="F32" s="278"/>
      <c r="G32" s="278"/>
      <c r="H32" s="278"/>
      <c r="I32" s="278"/>
      <c r="J32" s="278"/>
      <c r="K32" s="278"/>
      <c r="L32" s="278"/>
      <c r="M32" s="278"/>
      <c r="N32" s="278"/>
      <c r="O32" s="278"/>
      <c r="P32" s="278"/>
      <c r="Q32" s="278"/>
      <c r="R32" s="278"/>
      <c r="S32" s="278"/>
      <c r="T32" s="278"/>
      <c r="U32" s="278"/>
      <c r="V32" s="278"/>
      <c r="W32" s="278"/>
      <c r="X32" s="278"/>
      <c r="Y32" s="278"/>
      <c r="Z32" s="278"/>
    </row>
    <row r="33" spans="1:26" ht="21" customHeight="1" x14ac:dyDescent="0.4">
      <c r="A33" s="266"/>
      <c r="B33" s="277" t="s">
        <v>338</v>
      </c>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row>
    <row r="34" spans="1:26" ht="21" customHeight="1" x14ac:dyDescent="0.4">
      <c r="A34" s="266"/>
      <c r="B34" s="277" t="s">
        <v>339</v>
      </c>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row>
    <row r="35" spans="1:26" ht="21" customHeight="1" x14ac:dyDescent="0.4">
      <c r="A35" s="266"/>
      <c r="B35" s="277" t="s">
        <v>340</v>
      </c>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row>
    <row r="36" spans="1:26" ht="21" customHeight="1" x14ac:dyDescent="0.4">
      <c r="A36" s="266"/>
      <c r="B36" s="277" t="s">
        <v>341</v>
      </c>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row>
    <row r="37" spans="1:26" ht="3.75" customHeight="1" x14ac:dyDescent="0.4">
      <c r="B37" s="279"/>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row>
    <row r="38" spans="1:26" ht="21" customHeight="1" x14ac:dyDescent="0.4">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row>
    <row r="39" spans="1:26" ht="21" customHeight="1" x14ac:dyDescent="0.4">
      <c r="B39" s="279"/>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row>
    <row r="40" spans="1:26" ht="21" customHeight="1" x14ac:dyDescent="0.4">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row>
    <row r="41" spans="1:26" ht="21" customHeight="1" x14ac:dyDescent="0.4">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row>
    <row r="42" spans="1:26" ht="16.5" customHeight="1" x14ac:dyDescent="0.4">
      <c r="B42" s="279"/>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row>
    <row r="43" spans="1:26" ht="21" customHeight="1" x14ac:dyDescent="0.4"/>
    <row r="44" spans="1:26" ht="21" customHeight="1" x14ac:dyDescent="0.4"/>
    <row r="45" spans="1:26" ht="21" customHeight="1" x14ac:dyDescent="0.4"/>
    <row r="46" spans="1:26" ht="21" customHeight="1" x14ac:dyDescent="0.4"/>
    <row r="47" spans="1:26" ht="21" customHeight="1" x14ac:dyDescent="0.4"/>
    <row r="48" spans="1:26"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sheetData>
  <mergeCells count="72">
    <mergeCell ref="B29:Z29"/>
    <mergeCell ref="B30:Z30"/>
    <mergeCell ref="B25:N26"/>
    <mergeCell ref="O25:T26"/>
    <mergeCell ref="U26:Z26"/>
    <mergeCell ref="B27:L27"/>
    <mergeCell ref="M27:N27"/>
    <mergeCell ref="O27:S27"/>
    <mergeCell ref="U27:V27"/>
    <mergeCell ref="X27:Y27"/>
    <mergeCell ref="B22:F22"/>
    <mergeCell ref="G22:N22"/>
    <mergeCell ref="O22:T22"/>
    <mergeCell ref="U22:Z22"/>
    <mergeCell ref="B23:F23"/>
    <mergeCell ref="G23:N23"/>
    <mergeCell ref="O23:T23"/>
    <mergeCell ref="U23:Z23"/>
    <mergeCell ref="B20:F20"/>
    <mergeCell ref="G20:N20"/>
    <mergeCell ref="O20:T20"/>
    <mergeCell ref="U20:Z20"/>
    <mergeCell ref="B21:F21"/>
    <mergeCell ref="G21:N21"/>
    <mergeCell ref="O21:T21"/>
    <mergeCell ref="U21:Z21"/>
    <mergeCell ref="B18:F18"/>
    <mergeCell ref="G18:N18"/>
    <mergeCell ref="O18:T18"/>
    <mergeCell ref="U18:Z18"/>
    <mergeCell ref="B19:F19"/>
    <mergeCell ref="G19:N19"/>
    <mergeCell ref="O19:T19"/>
    <mergeCell ref="U19:Z19"/>
    <mergeCell ref="B16:F16"/>
    <mergeCell ref="G16:N16"/>
    <mergeCell ref="O16:T16"/>
    <mergeCell ref="U16:Z16"/>
    <mergeCell ref="B17:F17"/>
    <mergeCell ref="G17:N17"/>
    <mergeCell ref="O17:T17"/>
    <mergeCell ref="U17:Z17"/>
    <mergeCell ref="B14:F14"/>
    <mergeCell ref="G14:N14"/>
    <mergeCell ref="O14:T14"/>
    <mergeCell ref="U14:Z14"/>
    <mergeCell ref="B15:F15"/>
    <mergeCell ref="G15:N15"/>
    <mergeCell ref="O15:T15"/>
    <mergeCell ref="U15:Z15"/>
    <mergeCell ref="B12:F12"/>
    <mergeCell ref="G12:N12"/>
    <mergeCell ref="O12:T12"/>
    <mergeCell ref="U12:Z12"/>
    <mergeCell ref="B13:F13"/>
    <mergeCell ref="G13:N13"/>
    <mergeCell ref="O13:T13"/>
    <mergeCell ref="U13:Z13"/>
    <mergeCell ref="B7:N7"/>
    <mergeCell ref="O7:Z7"/>
    <mergeCell ref="B8:N8"/>
    <mergeCell ref="O8:Z8"/>
    <mergeCell ref="B9:F11"/>
    <mergeCell ref="G9:N11"/>
    <mergeCell ref="O9:T11"/>
    <mergeCell ref="U9:Z11"/>
    <mergeCell ref="B2:Z2"/>
    <mergeCell ref="B3:Z3"/>
    <mergeCell ref="B4:Z4"/>
    <mergeCell ref="B5:Z5"/>
    <mergeCell ref="B6:N6"/>
    <mergeCell ref="O6:Z6"/>
  </mergeCells>
  <phoneticPr fontId="3"/>
  <dataValidations count="2">
    <dataValidation type="list" allowBlank="1" showInputMessage="1" showErrorMessage="1" sqref="B12:F23" xr:uid="{ECF0EA88-B5FB-4891-810B-DDA77167D8CD}">
      <formula1>"サービス管理責任者,生活支援員"</formula1>
    </dataValidation>
    <dataValidation type="list" allowBlank="1" showInputMessage="1" showErrorMessage="1" sqref="U12:U23 O12:O23" xr:uid="{D7B02AA7-DFA6-4E2C-B68A-22CE04489B6F}">
      <formula1>"有,無"</formula1>
    </dataValidation>
  </dataValidations>
  <pageMargins left="0.7" right="0.7" top="0.75" bottom="0.75" header="0.3" footer="0.3"/>
  <pageSetup paperSize="9" scale="7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1BFBC-DDEC-4ADE-AB9A-8D4ADC56F80D}">
  <sheetPr>
    <tabColor theme="8"/>
  </sheetPr>
  <dimension ref="A1:L27"/>
  <sheetViews>
    <sheetView view="pageBreakPreview" zoomScaleNormal="100" zoomScaleSheetLayoutView="100" workbookViewId="0">
      <selection activeCell="C6" sqref="C6:J6"/>
    </sheetView>
  </sheetViews>
  <sheetFormatPr defaultRowHeight="13.5" x14ac:dyDescent="0.4"/>
  <cols>
    <col min="1" max="1" width="2.125" style="224" customWidth="1"/>
    <col min="2" max="2" width="15.625"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625" style="224" customWidth="1"/>
    <col min="10" max="10" width="8.375" style="224" customWidth="1"/>
    <col min="11" max="11" width="1" style="224" customWidth="1"/>
    <col min="12" max="12" width="2.5" style="224" customWidth="1"/>
    <col min="13" max="259" width="9" style="224"/>
    <col min="260" max="260" width="1.125" style="224" customWidth="1"/>
    <col min="261" max="262" width="15.625" style="224" customWidth="1"/>
    <col min="263" max="263" width="15.25" style="224" customWidth="1"/>
    <col min="264" max="264" width="17.5" style="224" customWidth="1"/>
    <col min="265" max="265" width="15.125" style="224" customWidth="1"/>
    <col min="266" max="266" width="15.25" style="224" customWidth="1"/>
    <col min="267" max="267" width="3.75" style="224" customWidth="1"/>
    <col min="268" max="268" width="2.5" style="224" customWidth="1"/>
    <col min="269" max="515" width="9" style="224"/>
    <col min="516" max="516" width="1.125" style="224" customWidth="1"/>
    <col min="517" max="518" width="15.625" style="224" customWidth="1"/>
    <col min="519" max="519" width="15.25" style="224" customWidth="1"/>
    <col min="520" max="520" width="17.5" style="224" customWidth="1"/>
    <col min="521" max="521" width="15.125" style="224" customWidth="1"/>
    <col min="522" max="522" width="15.25" style="224" customWidth="1"/>
    <col min="523" max="523" width="3.75" style="224" customWidth="1"/>
    <col min="524" max="524" width="2.5" style="224" customWidth="1"/>
    <col min="525" max="771" width="9" style="224"/>
    <col min="772" max="772" width="1.125" style="224" customWidth="1"/>
    <col min="773" max="774" width="15.625" style="224" customWidth="1"/>
    <col min="775" max="775" width="15.25" style="224" customWidth="1"/>
    <col min="776" max="776" width="17.5" style="224" customWidth="1"/>
    <col min="777" max="777" width="15.125" style="224" customWidth="1"/>
    <col min="778" max="778" width="15.25" style="224" customWidth="1"/>
    <col min="779" max="779" width="3.75" style="224" customWidth="1"/>
    <col min="780" max="780" width="2.5" style="224" customWidth="1"/>
    <col min="781" max="1027" width="9" style="224"/>
    <col min="1028" max="1028" width="1.125" style="224" customWidth="1"/>
    <col min="1029" max="1030" width="15.625" style="224" customWidth="1"/>
    <col min="1031" max="1031" width="15.25" style="224" customWidth="1"/>
    <col min="1032" max="1032" width="17.5" style="224" customWidth="1"/>
    <col min="1033" max="1033" width="15.125" style="224" customWidth="1"/>
    <col min="1034" max="1034" width="15.25" style="224" customWidth="1"/>
    <col min="1035" max="1035" width="3.75" style="224" customWidth="1"/>
    <col min="1036" max="1036" width="2.5" style="224" customWidth="1"/>
    <col min="1037" max="1283" width="9" style="224"/>
    <col min="1284" max="1284" width="1.125" style="224" customWidth="1"/>
    <col min="1285" max="1286" width="15.625" style="224" customWidth="1"/>
    <col min="1287" max="1287" width="15.25" style="224" customWidth="1"/>
    <col min="1288" max="1288" width="17.5" style="224" customWidth="1"/>
    <col min="1289" max="1289" width="15.125" style="224" customWidth="1"/>
    <col min="1290" max="1290" width="15.25" style="224" customWidth="1"/>
    <col min="1291" max="1291" width="3.75" style="224" customWidth="1"/>
    <col min="1292" max="1292" width="2.5" style="224" customWidth="1"/>
    <col min="1293" max="1539" width="9" style="224"/>
    <col min="1540" max="1540" width="1.125" style="224" customWidth="1"/>
    <col min="1541" max="1542" width="15.625" style="224" customWidth="1"/>
    <col min="1543" max="1543" width="15.25" style="224" customWidth="1"/>
    <col min="1544" max="1544" width="17.5" style="224" customWidth="1"/>
    <col min="1545" max="1545" width="15.125" style="224" customWidth="1"/>
    <col min="1546" max="1546" width="15.25" style="224" customWidth="1"/>
    <col min="1547" max="1547" width="3.75" style="224" customWidth="1"/>
    <col min="1548" max="1548" width="2.5" style="224" customWidth="1"/>
    <col min="1549" max="1795" width="9" style="224"/>
    <col min="1796" max="1796" width="1.125" style="224" customWidth="1"/>
    <col min="1797" max="1798" width="15.625" style="224" customWidth="1"/>
    <col min="1799" max="1799" width="15.25" style="224" customWidth="1"/>
    <col min="1800" max="1800" width="17.5" style="224" customWidth="1"/>
    <col min="1801" max="1801" width="15.125" style="224" customWidth="1"/>
    <col min="1802" max="1802" width="15.25" style="224" customWidth="1"/>
    <col min="1803" max="1803" width="3.75" style="224" customWidth="1"/>
    <col min="1804" max="1804" width="2.5" style="224" customWidth="1"/>
    <col min="1805" max="2051" width="9" style="224"/>
    <col min="2052" max="2052" width="1.125" style="224" customWidth="1"/>
    <col min="2053" max="2054" width="15.625" style="224" customWidth="1"/>
    <col min="2055" max="2055" width="15.25" style="224" customWidth="1"/>
    <col min="2056" max="2056" width="17.5" style="224" customWidth="1"/>
    <col min="2057" max="2057" width="15.125" style="224" customWidth="1"/>
    <col min="2058" max="2058" width="15.25" style="224" customWidth="1"/>
    <col min="2059" max="2059" width="3.75" style="224" customWidth="1"/>
    <col min="2060" max="2060" width="2.5" style="224" customWidth="1"/>
    <col min="2061" max="2307" width="9" style="224"/>
    <col min="2308" max="2308" width="1.125" style="224" customWidth="1"/>
    <col min="2309" max="2310" width="15.625" style="224" customWidth="1"/>
    <col min="2311" max="2311" width="15.25" style="224" customWidth="1"/>
    <col min="2312" max="2312" width="17.5" style="224" customWidth="1"/>
    <col min="2313" max="2313" width="15.125" style="224" customWidth="1"/>
    <col min="2314" max="2314" width="15.25" style="224" customWidth="1"/>
    <col min="2315" max="2315" width="3.75" style="224" customWidth="1"/>
    <col min="2316" max="2316" width="2.5" style="224" customWidth="1"/>
    <col min="2317" max="2563" width="9" style="224"/>
    <col min="2564" max="2564" width="1.125" style="224" customWidth="1"/>
    <col min="2565" max="2566" width="15.625" style="224" customWidth="1"/>
    <col min="2567" max="2567" width="15.25" style="224" customWidth="1"/>
    <col min="2568" max="2568" width="17.5" style="224" customWidth="1"/>
    <col min="2569" max="2569" width="15.125" style="224" customWidth="1"/>
    <col min="2570" max="2570" width="15.25" style="224" customWidth="1"/>
    <col min="2571" max="2571" width="3.75" style="224" customWidth="1"/>
    <col min="2572" max="2572" width="2.5" style="224" customWidth="1"/>
    <col min="2573" max="2819" width="9" style="224"/>
    <col min="2820" max="2820" width="1.125" style="224" customWidth="1"/>
    <col min="2821" max="2822" width="15.625" style="224" customWidth="1"/>
    <col min="2823" max="2823" width="15.25" style="224" customWidth="1"/>
    <col min="2824" max="2824" width="17.5" style="224" customWidth="1"/>
    <col min="2825" max="2825" width="15.125" style="224" customWidth="1"/>
    <col min="2826" max="2826" width="15.25" style="224" customWidth="1"/>
    <col min="2827" max="2827" width="3.75" style="224" customWidth="1"/>
    <col min="2828" max="2828" width="2.5" style="224" customWidth="1"/>
    <col min="2829" max="3075" width="9" style="224"/>
    <col min="3076" max="3076" width="1.125" style="224" customWidth="1"/>
    <col min="3077" max="3078" width="15.625" style="224" customWidth="1"/>
    <col min="3079" max="3079" width="15.25" style="224" customWidth="1"/>
    <col min="3080" max="3080" width="17.5" style="224" customWidth="1"/>
    <col min="3081" max="3081" width="15.125" style="224" customWidth="1"/>
    <col min="3082" max="3082" width="15.25" style="224" customWidth="1"/>
    <col min="3083" max="3083" width="3.75" style="224" customWidth="1"/>
    <col min="3084" max="3084" width="2.5" style="224" customWidth="1"/>
    <col min="3085" max="3331" width="9" style="224"/>
    <col min="3332" max="3332" width="1.125" style="224" customWidth="1"/>
    <col min="3333" max="3334" width="15.625" style="224" customWidth="1"/>
    <col min="3335" max="3335" width="15.25" style="224" customWidth="1"/>
    <col min="3336" max="3336" width="17.5" style="224" customWidth="1"/>
    <col min="3337" max="3337" width="15.125" style="224" customWidth="1"/>
    <col min="3338" max="3338" width="15.25" style="224" customWidth="1"/>
    <col min="3339" max="3339" width="3.75" style="224" customWidth="1"/>
    <col min="3340" max="3340" width="2.5" style="224" customWidth="1"/>
    <col min="3341" max="3587" width="9" style="224"/>
    <col min="3588" max="3588" width="1.125" style="224" customWidth="1"/>
    <col min="3589" max="3590" width="15.625" style="224" customWidth="1"/>
    <col min="3591" max="3591" width="15.25" style="224" customWidth="1"/>
    <col min="3592" max="3592" width="17.5" style="224" customWidth="1"/>
    <col min="3593" max="3593" width="15.125" style="224" customWidth="1"/>
    <col min="3594" max="3594" width="15.25" style="224" customWidth="1"/>
    <col min="3595" max="3595" width="3.75" style="224" customWidth="1"/>
    <col min="3596" max="3596" width="2.5" style="224" customWidth="1"/>
    <col min="3597" max="3843" width="9" style="224"/>
    <col min="3844" max="3844" width="1.125" style="224" customWidth="1"/>
    <col min="3845" max="3846" width="15.625" style="224" customWidth="1"/>
    <col min="3847" max="3847" width="15.25" style="224" customWidth="1"/>
    <col min="3848" max="3848" width="17.5" style="224" customWidth="1"/>
    <col min="3849" max="3849" width="15.125" style="224" customWidth="1"/>
    <col min="3850" max="3850" width="15.25" style="224" customWidth="1"/>
    <col min="3851" max="3851" width="3.75" style="224" customWidth="1"/>
    <col min="3852" max="3852" width="2.5" style="224" customWidth="1"/>
    <col min="3853" max="4099" width="9" style="224"/>
    <col min="4100" max="4100" width="1.125" style="224" customWidth="1"/>
    <col min="4101" max="4102" width="15.625" style="224" customWidth="1"/>
    <col min="4103" max="4103" width="15.25" style="224" customWidth="1"/>
    <col min="4104" max="4104" width="17.5" style="224" customWidth="1"/>
    <col min="4105" max="4105" width="15.125" style="224" customWidth="1"/>
    <col min="4106" max="4106" width="15.25" style="224" customWidth="1"/>
    <col min="4107" max="4107" width="3.75" style="224" customWidth="1"/>
    <col min="4108" max="4108" width="2.5" style="224" customWidth="1"/>
    <col min="4109" max="4355" width="9" style="224"/>
    <col min="4356" max="4356" width="1.125" style="224" customWidth="1"/>
    <col min="4357" max="4358" width="15.625" style="224" customWidth="1"/>
    <col min="4359" max="4359" width="15.25" style="224" customWidth="1"/>
    <col min="4360" max="4360" width="17.5" style="224" customWidth="1"/>
    <col min="4361" max="4361" width="15.125" style="224" customWidth="1"/>
    <col min="4362" max="4362" width="15.25" style="224" customWidth="1"/>
    <col min="4363" max="4363" width="3.75" style="224" customWidth="1"/>
    <col min="4364" max="4364" width="2.5" style="224" customWidth="1"/>
    <col min="4365" max="4611" width="9" style="224"/>
    <col min="4612" max="4612" width="1.125" style="224" customWidth="1"/>
    <col min="4613" max="4614" width="15.625" style="224" customWidth="1"/>
    <col min="4615" max="4615" width="15.25" style="224" customWidth="1"/>
    <col min="4616" max="4616" width="17.5" style="224" customWidth="1"/>
    <col min="4617" max="4617" width="15.125" style="224" customWidth="1"/>
    <col min="4618" max="4618" width="15.25" style="224" customWidth="1"/>
    <col min="4619" max="4619" width="3.75" style="224" customWidth="1"/>
    <col min="4620" max="4620" width="2.5" style="224" customWidth="1"/>
    <col min="4621" max="4867" width="9" style="224"/>
    <col min="4868" max="4868" width="1.125" style="224" customWidth="1"/>
    <col min="4869" max="4870" width="15.625" style="224" customWidth="1"/>
    <col min="4871" max="4871" width="15.25" style="224" customWidth="1"/>
    <col min="4872" max="4872" width="17.5" style="224" customWidth="1"/>
    <col min="4873" max="4873" width="15.125" style="224" customWidth="1"/>
    <col min="4874" max="4874" width="15.25" style="224" customWidth="1"/>
    <col min="4875" max="4875" width="3.75" style="224" customWidth="1"/>
    <col min="4876" max="4876" width="2.5" style="224" customWidth="1"/>
    <col min="4877" max="5123" width="9" style="224"/>
    <col min="5124" max="5124" width="1.125" style="224" customWidth="1"/>
    <col min="5125" max="5126" width="15.625" style="224" customWidth="1"/>
    <col min="5127" max="5127" width="15.25" style="224" customWidth="1"/>
    <col min="5128" max="5128" width="17.5" style="224" customWidth="1"/>
    <col min="5129" max="5129" width="15.125" style="224" customWidth="1"/>
    <col min="5130" max="5130" width="15.25" style="224" customWidth="1"/>
    <col min="5131" max="5131" width="3.75" style="224" customWidth="1"/>
    <col min="5132" max="5132" width="2.5" style="224" customWidth="1"/>
    <col min="5133" max="5379" width="9" style="224"/>
    <col min="5380" max="5380" width="1.125" style="224" customWidth="1"/>
    <col min="5381" max="5382" width="15.625" style="224" customWidth="1"/>
    <col min="5383" max="5383" width="15.25" style="224" customWidth="1"/>
    <col min="5384" max="5384" width="17.5" style="224" customWidth="1"/>
    <col min="5385" max="5385" width="15.125" style="224" customWidth="1"/>
    <col min="5386" max="5386" width="15.25" style="224" customWidth="1"/>
    <col min="5387" max="5387" width="3.75" style="224" customWidth="1"/>
    <col min="5388" max="5388" width="2.5" style="224" customWidth="1"/>
    <col min="5389" max="5635" width="9" style="224"/>
    <col min="5636" max="5636" width="1.125" style="224" customWidth="1"/>
    <col min="5637" max="5638" width="15.625" style="224" customWidth="1"/>
    <col min="5639" max="5639" width="15.25" style="224" customWidth="1"/>
    <col min="5640" max="5640" width="17.5" style="224" customWidth="1"/>
    <col min="5641" max="5641" width="15.125" style="224" customWidth="1"/>
    <col min="5642" max="5642" width="15.25" style="224" customWidth="1"/>
    <col min="5643" max="5643" width="3.75" style="224" customWidth="1"/>
    <col min="5644" max="5644" width="2.5" style="224" customWidth="1"/>
    <col min="5645" max="5891" width="9" style="224"/>
    <col min="5892" max="5892" width="1.125" style="224" customWidth="1"/>
    <col min="5893" max="5894" width="15.625" style="224" customWidth="1"/>
    <col min="5895" max="5895" width="15.25" style="224" customWidth="1"/>
    <col min="5896" max="5896" width="17.5" style="224" customWidth="1"/>
    <col min="5897" max="5897" width="15.125" style="224" customWidth="1"/>
    <col min="5898" max="5898" width="15.25" style="224" customWidth="1"/>
    <col min="5899" max="5899" width="3.75" style="224" customWidth="1"/>
    <col min="5900" max="5900" width="2.5" style="224" customWidth="1"/>
    <col min="5901" max="6147" width="9" style="224"/>
    <col min="6148" max="6148" width="1.125" style="224" customWidth="1"/>
    <col min="6149" max="6150" width="15.625" style="224" customWidth="1"/>
    <col min="6151" max="6151" width="15.25" style="224" customWidth="1"/>
    <col min="6152" max="6152" width="17.5" style="224" customWidth="1"/>
    <col min="6153" max="6153" width="15.125" style="224" customWidth="1"/>
    <col min="6154" max="6154" width="15.25" style="224" customWidth="1"/>
    <col min="6155" max="6155" width="3.75" style="224" customWidth="1"/>
    <col min="6156" max="6156" width="2.5" style="224" customWidth="1"/>
    <col min="6157" max="6403" width="9" style="224"/>
    <col min="6404" max="6404" width="1.125" style="224" customWidth="1"/>
    <col min="6405" max="6406" width="15.625" style="224" customWidth="1"/>
    <col min="6407" max="6407" width="15.25" style="224" customWidth="1"/>
    <col min="6408" max="6408" width="17.5" style="224" customWidth="1"/>
    <col min="6409" max="6409" width="15.125" style="224" customWidth="1"/>
    <col min="6410" max="6410" width="15.25" style="224" customWidth="1"/>
    <col min="6411" max="6411" width="3.75" style="224" customWidth="1"/>
    <col min="6412" max="6412" width="2.5" style="224" customWidth="1"/>
    <col min="6413" max="6659" width="9" style="224"/>
    <col min="6660" max="6660" width="1.125" style="224" customWidth="1"/>
    <col min="6661" max="6662" width="15.625" style="224" customWidth="1"/>
    <col min="6663" max="6663" width="15.25" style="224" customWidth="1"/>
    <col min="6664" max="6664" width="17.5" style="224" customWidth="1"/>
    <col min="6665" max="6665" width="15.125" style="224" customWidth="1"/>
    <col min="6666" max="6666" width="15.25" style="224" customWidth="1"/>
    <col min="6667" max="6667" width="3.75" style="224" customWidth="1"/>
    <col min="6668" max="6668" width="2.5" style="224" customWidth="1"/>
    <col min="6669" max="6915" width="9" style="224"/>
    <col min="6916" max="6916" width="1.125" style="224" customWidth="1"/>
    <col min="6917" max="6918" width="15.625" style="224" customWidth="1"/>
    <col min="6919" max="6919" width="15.25" style="224" customWidth="1"/>
    <col min="6920" max="6920" width="17.5" style="224" customWidth="1"/>
    <col min="6921" max="6921" width="15.125" style="224" customWidth="1"/>
    <col min="6922" max="6922" width="15.25" style="224" customWidth="1"/>
    <col min="6923" max="6923" width="3.75" style="224" customWidth="1"/>
    <col min="6924" max="6924" width="2.5" style="224" customWidth="1"/>
    <col min="6925" max="7171" width="9" style="224"/>
    <col min="7172" max="7172" width="1.125" style="224" customWidth="1"/>
    <col min="7173" max="7174" width="15.625" style="224" customWidth="1"/>
    <col min="7175" max="7175" width="15.25" style="224" customWidth="1"/>
    <col min="7176" max="7176" width="17.5" style="224" customWidth="1"/>
    <col min="7177" max="7177" width="15.125" style="224" customWidth="1"/>
    <col min="7178" max="7178" width="15.25" style="224" customWidth="1"/>
    <col min="7179" max="7179" width="3.75" style="224" customWidth="1"/>
    <col min="7180" max="7180" width="2.5" style="224" customWidth="1"/>
    <col min="7181" max="7427" width="9" style="224"/>
    <col min="7428" max="7428" width="1.125" style="224" customWidth="1"/>
    <col min="7429" max="7430" width="15.625" style="224" customWidth="1"/>
    <col min="7431" max="7431" width="15.25" style="224" customWidth="1"/>
    <col min="7432" max="7432" width="17.5" style="224" customWidth="1"/>
    <col min="7433" max="7433" width="15.125" style="224" customWidth="1"/>
    <col min="7434" max="7434" width="15.25" style="224" customWidth="1"/>
    <col min="7435" max="7435" width="3.75" style="224" customWidth="1"/>
    <col min="7436" max="7436" width="2.5" style="224" customWidth="1"/>
    <col min="7437" max="7683" width="9" style="224"/>
    <col min="7684" max="7684" width="1.125" style="224" customWidth="1"/>
    <col min="7685" max="7686" width="15.625" style="224" customWidth="1"/>
    <col min="7687" max="7687" width="15.25" style="224" customWidth="1"/>
    <col min="7688" max="7688" width="17.5" style="224" customWidth="1"/>
    <col min="7689" max="7689" width="15.125" style="224" customWidth="1"/>
    <col min="7690" max="7690" width="15.25" style="224" customWidth="1"/>
    <col min="7691" max="7691" width="3.75" style="224" customWidth="1"/>
    <col min="7692" max="7692" width="2.5" style="224" customWidth="1"/>
    <col min="7693" max="7939" width="9" style="224"/>
    <col min="7940" max="7940" width="1.125" style="224" customWidth="1"/>
    <col min="7941" max="7942" width="15.625" style="224" customWidth="1"/>
    <col min="7943" max="7943" width="15.25" style="224" customWidth="1"/>
    <col min="7944" max="7944" width="17.5" style="224" customWidth="1"/>
    <col min="7945" max="7945" width="15.125" style="224" customWidth="1"/>
    <col min="7946" max="7946" width="15.25" style="224" customWidth="1"/>
    <col min="7947" max="7947" width="3.75" style="224" customWidth="1"/>
    <col min="7948" max="7948" width="2.5" style="224" customWidth="1"/>
    <col min="7949" max="8195" width="9" style="224"/>
    <col min="8196" max="8196" width="1.125" style="224" customWidth="1"/>
    <col min="8197" max="8198" width="15.625" style="224" customWidth="1"/>
    <col min="8199" max="8199" width="15.25" style="224" customWidth="1"/>
    <col min="8200" max="8200" width="17.5" style="224" customWidth="1"/>
    <col min="8201" max="8201" width="15.125" style="224" customWidth="1"/>
    <col min="8202" max="8202" width="15.25" style="224" customWidth="1"/>
    <col min="8203" max="8203" width="3.75" style="224" customWidth="1"/>
    <col min="8204" max="8204" width="2.5" style="224" customWidth="1"/>
    <col min="8205" max="8451" width="9" style="224"/>
    <col min="8452" max="8452" width="1.125" style="224" customWidth="1"/>
    <col min="8453" max="8454" width="15.625" style="224" customWidth="1"/>
    <col min="8455" max="8455" width="15.25" style="224" customWidth="1"/>
    <col min="8456" max="8456" width="17.5" style="224" customWidth="1"/>
    <col min="8457" max="8457" width="15.125" style="224" customWidth="1"/>
    <col min="8458" max="8458" width="15.25" style="224" customWidth="1"/>
    <col min="8459" max="8459" width="3.75" style="224" customWidth="1"/>
    <col min="8460" max="8460" width="2.5" style="224" customWidth="1"/>
    <col min="8461" max="8707" width="9" style="224"/>
    <col min="8708" max="8708" width="1.125" style="224" customWidth="1"/>
    <col min="8709" max="8710" width="15.625" style="224" customWidth="1"/>
    <col min="8711" max="8711" width="15.25" style="224" customWidth="1"/>
    <col min="8712" max="8712" width="17.5" style="224" customWidth="1"/>
    <col min="8713" max="8713" width="15.125" style="224" customWidth="1"/>
    <col min="8714" max="8714" width="15.25" style="224" customWidth="1"/>
    <col min="8715" max="8715" width="3.75" style="224" customWidth="1"/>
    <col min="8716" max="8716" width="2.5" style="224" customWidth="1"/>
    <col min="8717" max="8963" width="9" style="224"/>
    <col min="8964" max="8964" width="1.125" style="224" customWidth="1"/>
    <col min="8965" max="8966" width="15.625" style="224" customWidth="1"/>
    <col min="8967" max="8967" width="15.25" style="224" customWidth="1"/>
    <col min="8968" max="8968" width="17.5" style="224" customWidth="1"/>
    <col min="8969" max="8969" width="15.125" style="224" customWidth="1"/>
    <col min="8970" max="8970" width="15.25" style="224" customWidth="1"/>
    <col min="8971" max="8971" width="3.75" style="224" customWidth="1"/>
    <col min="8972" max="8972" width="2.5" style="224" customWidth="1"/>
    <col min="8973" max="9219" width="9" style="224"/>
    <col min="9220" max="9220" width="1.125" style="224" customWidth="1"/>
    <col min="9221" max="9222" width="15.625" style="224" customWidth="1"/>
    <col min="9223" max="9223" width="15.25" style="224" customWidth="1"/>
    <col min="9224" max="9224" width="17.5" style="224" customWidth="1"/>
    <col min="9225" max="9225" width="15.125" style="224" customWidth="1"/>
    <col min="9226" max="9226" width="15.25" style="224" customWidth="1"/>
    <col min="9227" max="9227" width="3.75" style="224" customWidth="1"/>
    <col min="9228" max="9228" width="2.5" style="224" customWidth="1"/>
    <col min="9229" max="9475" width="9" style="224"/>
    <col min="9476" max="9476" width="1.125" style="224" customWidth="1"/>
    <col min="9477" max="9478" width="15.625" style="224" customWidth="1"/>
    <col min="9479" max="9479" width="15.25" style="224" customWidth="1"/>
    <col min="9480" max="9480" width="17.5" style="224" customWidth="1"/>
    <col min="9481" max="9481" width="15.125" style="224" customWidth="1"/>
    <col min="9482" max="9482" width="15.25" style="224" customWidth="1"/>
    <col min="9483" max="9483" width="3.75" style="224" customWidth="1"/>
    <col min="9484" max="9484" width="2.5" style="224" customWidth="1"/>
    <col min="9485" max="9731" width="9" style="224"/>
    <col min="9732" max="9732" width="1.125" style="224" customWidth="1"/>
    <col min="9733" max="9734" width="15.625" style="224" customWidth="1"/>
    <col min="9735" max="9735" width="15.25" style="224" customWidth="1"/>
    <col min="9736" max="9736" width="17.5" style="224" customWidth="1"/>
    <col min="9737" max="9737" width="15.125" style="224" customWidth="1"/>
    <col min="9738" max="9738" width="15.25" style="224" customWidth="1"/>
    <col min="9739" max="9739" width="3.75" style="224" customWidth="1"/>
    <col min="9740" max="9740" width="2.5" style="224" customWidth="1"/>
    <col min="9741" max="9987" width="9" style="224"/>
    <col min="9988" max="9988" width="1.125" style="224" customWidth="1"/>
    <col min="9989" max="9990" width="15.625" style="224" customWidth="1"/>
    <col min="9991" max="9991" width="15.25" style="224" customWidth="1"/>
    <col min="9992" max="9992" width="17.5" style="224" customWidth="1"/>
    <col min="9993" max="9993" width="15.125" style="224" customWidth="1"/>
    <col min="9994" max="9994" width="15.25" style="224" customWidth="1"/>
    <col min="9995" max="9995" width="3.75" style="224" customWidth="1"/>
    <col min="9996" max="9996" width="2.5" style="224" customWidth="1"/>
    <col min="9997" max="10243" width="9" style="224"/>
    <col min="10244" max="10244" width="1.125" style="224" customWidth="1"/>
    <col min="10245" max="10246" width="15.625" style="224" customWidth="1"/>
    <col min="10247" max="10247" width="15.25" style="224" customWidth="1"/>
    <col min="10248" max="10248" width="17.5" style="224" customWidth="1"/>
    <col min="10249" max="10249" width="15.125" style="224" customWidth="1"/>
    <col min="10250" max="10250" width="15.25" style="224" customWidth="1"/>
    <col min="10251" max="10251" width="3.75" style="224" customWidth="1"/>
    <col min="10252" max="10252" width="2.5" style="224" customWidth="1"/>
    <col min="10253" max="10499" width="9" style="224"/>
    <col min="10500" max="10500" width="1.125" style="224" customWidth="1"/>
    <col min="10501" max="10502" width="15.625" style="224" customWidth="1"/>
    <col min="10503" max="10503" width="15.25" style="224" customWidth="1"/>
    <col min="10504" max="10504" width="17.5" style="224" customWidth="1"/>
    <col min="10505" max="10505" width="15.125" style="224" customWidth="1"/>
    <col min="10506" max="10506" width="15.25" style="224" customWidth="1"/>
    <col min="10507" max="10507" width="3.75" style="224" customWidth="1"/>
    <col min="10508" max="10508" width="2.5" style="224" customWidth="1"/>
    <col min="10509" max="10755" width="9" style="224"/>
    <col min="10756" max="10756" width="1.125" style="224" customWidth="1"/>
    <col min="10757" max="10758" width="15.625" style="224" customWidth="1"/>
    <col min="10759" max="10759" width="15.25" style="224" customWidth="1"/>
    <col min="10760" max="10760" width="17.5" style="224" customWidth="1"/>
    <col min="10761" max="10761" width="15.125" style="224" customWidth="1"/>
    <col min="10762" max="10762" width="15.25" style="224" customWidth="1"/>
    <col min="10763" max="10763" width="3.75" style="224" customWidth="1"/>
    <col min="10764" max="10764" width="2.5" style="224" customWidth="1"/>
    <col min="10765" max="11011" width="9" style="224"/>
    <col min="11012" max="11012" width="1.125" style="224" customWidth="1"/>
    <col min="11013" max="11014" width="15.625" style="224" customWidth="1"/>
    <col min="11015" max="11015" width="15.25" style="224" customWidth="1"/>
    <col min="11016" max="11016" width="17.5" style="224" customWidth="1"/>
    <col min="11017" max="11017" width="15.125" style="224" customWidth="1"/>
    <col min="11018" max="11018" width="15.25" style="224" customWidth="1"/>
    <col min="11019" max="11019" width="3.75" style="224" customWidth="1"/>
    <col min="11020" max="11020" width="2.5" style="224" customWidth="1"/>
    <col min="11021" max="11267" width="9" style="224"/>
    <col min="11268" max="11268" width="1.125" style="224" customWidth="1"/>
    <col min="11269" max="11270" width="15.625" style="224" customWidth="1"/>
    <col min="11271" max="11271" width="15.25" style="224" customWidth="1"/>
    <col min="11272" max="11272" width="17.5" style="224" customWidth="1"/>
    <col min="11273" max="11273" width="15.125" style="224" customWidth="1"/>
    <col min="11274" max="11274" width="15.25" style="224" customWidth="1"/>
    <col min="11275" max="11275" width="3.75" style="224" customWidth="1"/>
    <col min="11276" max="11276" width="2.5" style="224" customWidth="1"/>
    <col min="11277" max="11523" width="9" style="224"/>
    <col min="11524" max="11524" width="1.125" style="224" customWidth="1"/>
    <col min="11525" max="11526" width="15.625" style="224" customWidth="1"/>
    <col min="11527" max="11527" width="15.25" style="224" customWidth="1"/>
    <col min="11528" max="11528" width="17.5" style="224" customWidth="1"/>
    <col min="11529" max="11529" width="15.125" style="224" customWidth="1"/>
    <col min="11530" max="11530" width="15.25" style="224" customWidth="1"/>
    <col min="11531" max="11531" width="3.75" style="224" customWidth="1"/>
    <col min="11532" max="11532" width="2.5" style="224" customWidth="1"/>
    <col min="11533" max="11779" width="9" style="224"/>
    <col min="11780" max="11780" width="1.125" style="224" customWidth="1"/>
    <col min="11781" max="11782" width="15.625" style="224" customWidth="1"/>
    <col min="11783" max="11783" width="15.25" style="224" customWidth="1"/>
    <col min="11784" max="11784" width="17.5" style="224" customWidth="1"/>
    <col min="11785" max="11785" width="15.125" style="224" customWidth="1"/>
    <col min="11786" max="11786" width="15.25" style="224" customWidth="1"/>
    <col min="11787" max="11787" width="3.75" style="224" customWidth="1"/>
    <col min="11788" max="11788" width="2.5" style="224" customWidth="1"/>
    <col min="11789" max="12035" width="9" style="224"/>
    <col min="12036" max="12036" width="1.125" style="224" customWidth="1"/>
    <col min="12037" max="12038" width="15.625" style="224" customWidth="1"/>
    <col min="12039" max="12039" width="15.25" style="224" customWidth="1"/>
    <col min="12040" max="12040" width="17.5" style="224" customWidth="1"/>
    <col min="12041" max="12041" width="15.125" style="224" customWidth="1"/>
    <col min="12042" max="12042" width="15.25" style="224" customWidth="1"/>
    <col min="12043" max="12043" width="3.75" style="224" customWidth="1"/>
    <col min="12044" max="12044" width="2.5" style="224" customWidth="1"/>
    <col min="12045" max="12291" width="9" style="224"/>
    <col min="12292" max="12292" width="1.125" style="224" customWidth="1"/>
    <col min="12293" max="12294" width="15.625" style="224" customWidth="1"/>
    <col min="12295" max="12295" width="15.25" style="224" customWidth="1"/>
    <col min="12296" max="12296" width="17.5" style="224" customWidth="1"/>
    <col min="12297" max="12297" width="15.125" style="224" customWidth="1"/>
    <col min="12298" max="12298" width="15.25" style="224" customWidth="1"/>
    <col min="12299" max="12299" width="3.75" style="224" customWidth="1"/>
    <col min="12300" max="12300" width="2.5" style="224" customWidth="1"/>
    <col min="12301" max="12547" width="9" style="224"/>
    <col min="12548" max="12548" width="1.125" style="224" customWidth="1"/>
    <col min="12549" max="12550" width="15.625" style="224" customWidth="1"/>
    <col min="12551" max="12551" width="15.25" style="224" customWidth="1"/>
    <col min="12552" max="12552" width="17.5" style="224" customWidth="1"/>
    <col min="12553" max="12553" width="15.125" style="224" customWidth="1"/>
    <col min="12554" max="12554" width="15.25" style="224" customWidth="1"/>
    <col min="12555" max="12555" width="3.75" style="224" customWidth="1"/>
    <col min="12556" max="12556" width="2.5" style="224" customWidth="1"/>
    <col min="12557" max="12803" width="9" style="224"/>
    <col min="12804" max="12804" width="1.125" style="224" customWidth="1"/>
    <col min="12805" max="12806" width="15.625" style="224" customWidth="1"/>
    <col min="12807" max="12807" width="15.25" style="224" customWidth="1"/>
    <col min="12808" max="12808" width="17.5" style="224" customWidth="1"/>
    <col min="12809" max="12809" width="15.125" style="224" customWidth="1"/>
    <col min="12810" max="12810" width="15.25" style="224" customWidth="1"/>
    <col min="12811" max="12811" width="3.75" style="224" customWidth="1"/>
    <col min="12812" max="12812" width="2.5" style="224" customWidth="1"/>
    <col min="12813" max="13059" width="9" style="224"/>
    <col min="13060" max="13060" width="1.125" style="224" customWidth="1"/>
    <col min="13061" max="13062" width="15.625" style="224" customWidth="1"/>
    <col min="13063" max="13063" width="15.25" style="224" customWidth="1"/>
    <col min="13064" max="13064" width="17.5" style="224" customWidth="1"/>
    <col min="13065" max="13065" width="15.125" style="224" customWidth="1"/>
    <col min="13066" max="13066" width="15.25" style="224" customWidth="1"/>
    <col min="13067" max="13067" width="3.75" style="224" customWidth="1"/>
    <col min="13068" max="13068" width="2.5" style="224" customWidth="1"/>
    <col min="13069" max="13315" width="9" style="224"/>
    <col min="13316" max="13316" width="1.125" style="224" customWidth="1"/>
    <col min="13317" max="13318" width="15.625" style="224" customWidth="1"/>
    <col min="13319" max="13319" width="15.25" style="224" customWidth="1"/>
    <col min="13320" max="13320" width="17.5" style="224" customWidth="1"/>
    <col min="13321" max="13321" width="15.125" style="224" customWidth="1"/>
    <col min="13322" max="13322" width="15.25" style="224" customWidth="1"/>
    <col min="13323" max="13323" width="3.75" style="224" customWidth="1"/>
    <col min="13324" max="13324" width="2.5" style="224" customWidth="1"/>
    <col min="13325" max="13571" width="9" style="224"/>
    <col min="13572" max="13572" width="1.125" style="224" customWidth="1"/>
    <col min="13573" max="13574" width="15.625" style="224" customWidth="1"/>
    <col min="13575" max="13575" width="15.25" style="224" customWidth="1"/>
    <col min="13576" max="13576" width="17.5" style="224" customWidth="1"/>
    <col min="13577" max="13577" width="15.125" style="224" customWidth="1"/>
    <col min="13578" max="13578" width="15.25" style="224" customWidth="1"/>
    <col min="13579" max="13579" width="3.75" style="224" customWidth="1"/>
    <col min="13580" max="13580" width="2.5" style="224" customWidth="1"/>
    <col min="13581" max="13827" width="9" style="224"/>
    <col min="13828" max="13828" width="1.125" style="224" customWidth="1"/>
    <col min="13829" max="13830" width="15.625" style="224" customWidth="1"/>
    <col min="13831" max="13831" width="15.25" style="224" customWidth="1"/>
    <col min="13832" max="13832" width="17.5" style="224" customWidth="1"/>
    <col min="13833" max="13833" width="15.125" style="224" customWidth="1"/>
    <col min="13834" max="13834" width="15.25" style="224" customWidth="1"/>
    <col min="13835" max="13835" width="3.75" style="224" customWidth="1"/>
    <col min="13836" max="13836" width="2.5" style="224" customWidth="1"/>
    <col min="13837" max="14083" width="9" style="224"/>
    <col min="14084" max="14084" width="1.125" style="224" customWidth="1"/>
    <col min="14085" max="14086" width="15.625" style="224" customWidth="1"/>
    <col min="14087" max="14087" width="15.25" style="224" customWidth="1"/>
    <col min="14088" max="14088" width="17.5" style="224" customWidth="1"/>
    <col min="14089" max="14089" width="15.125" style="224" customWidth="1"/>
    <col min="14090" max="14090" width="15.25" style="224" customWidth="1"/>
    <col min="14091" max="14091" width="3.75" style="224" customWidth="1"/>
    <col min="14092" max="14092" width="2.5" style="224" customWidth="1"/>
    <col min="14093" max="14339" width="9" style="224"/>
    <col min="14340" max="14340" width="1.125" style="224" customWidth="1"/>
    <col min="14341" max="14342" width="15.625" style="224" customWidth="1"/>
    <col min="14343" max="14343" width="15.25" style="224" customWidth="1"/>
    <col min="14344" max="14344" width="17.5" style="224" customWidth="1"/>
    <col min="14345" max="14345" width="15.125" style="224" customWidth="1"/>
    <col min="14346" max="14346" width="15.25" style="224" customWidth="1"/>
    <col min="14347" max="14347" width="3.75" style="224" customWidth="1"/>
    <col min="14348" max="14348" width="2.5" style="224" customWidth="1"/>
    <col min="14349" max="14595" width="9" style="224"/>
    <col min="14596" max="14596" width="1.125" style="224" customWidth="1"/>
    <col min="14597" max="14598" width="15.625" style="224" customWidth="1"/>
    <col min="14599" max="14599" width="15.25" style="224" customWidth="1"/>
    <col min="14600" max="14600" width="17.5" style="224" customWidth="1"/>
    <col min="14601" max="14601" width="15.125" style="224" customWidth="1"/>
    <col min="14602" max="14602" width="15.25" style="224" customWidth="1"/>
    <col min="14603" max="14603" width="3.75" style="224" customWidth="1"/>
    <col min="14604" max="14604" width="2.5" style="224" customWidth="1"/>
    <col min="14605" max="14851" width="9" style="224"/>
    <col min="14852" max="14852" width="1.125" style="224" customWidth="1"/>
    <col min="14853" max="14854" width="15.625" style="224" customWidth="1"/>
    <col min="14855" max="14855" width="15.25" style="224" customWidth="1"/>
    <col min="14856" max="14856" width="17.5" style="224" customWidth="1"/>
    <col min="14857" max="14857" width="15.125" style="224" customWidth="1"/>
    <col min="14858" max="14858" width="15.25" style="224" customWidth="1"/>
    <col min="14859" max="14859" width="3.75" style="224" customWidth="1"/>
    <col min="14860" max="14860" width="2.5" style="224" customWidth="1"/>
    <col min="14861" max="15107" width="9" style="224"/>
    <col min="15108" max="15108" width="1.125" style="224" customWidth="1"/>
    <col min="15109" max="15110" width="15.625" style="224" customWidth="1"/>
    <col min="15111" max="15111" width="15.25" style="224" customWidth="1"/>
    <col min="15112" max="15112" width="17.5" style="224" customWidth="1"/>
    <col min="15113" max="15113" width="15.125" style="224" customWidth="1"/>
    <col min="15114" max="15114" width="15.25" style="224" customWidth="1"/>
    <col min="15115" max="15115" width="3.75" style="224" customWidth="1"/>
    <col min="15116" max="15116" width="2.5" style="224" customWidth="1"/>
    <col min="15117" max="15363" width="9" style="224"/>
    <col min="15364" max="15364" width="1.125" style="224" customWidth="1"/>
    <col min="15365" max="15366" width="15.625" style="224" customWidth="1"/>
    <col min="15367" max="15367" width="15.25" style="224" customWidth="1"/>
    <col min="15368" max="15368" width="17.5" style="224" customWidth="1"/>
    <col min="15369" max="15369" width="15.125" style="224" customWidth="1"/>
    <col min="15370" max="15370" width="15.25" style="224" customWidth="1"/>
    <col min="15371" max="15371" width="3.75" style="224" customWidth="1"/>
    <col min="15372" max="15372" width="2.5" style="224" customWidth="1"/>
    <col min="15373" max="15619" width="9" style="224"/>
    <col min="15620" max="15620" width="1.125" style="224" customWidth="1"/>
    <col min="15621" max="15622" width="15.625" style="224" customWidth="1"/>
    <col min="15623" max="15623" width="15.25" style="224" customWidth="1"/>
    <col min="15624" max="15624" width="17.5" style="224" customWidth="1"/>
    <col min="15625" max="15625" width="15.125" style="224" customWidth="1"/>
    <col min="15626" max="15626" width="15.25" style="224" customWidth="1"/>
    <col min="15627" max="15627" width="3.75" style="224" customWidth="1"/>
    <col min="15628" max="15628" width="2.5" style="224" customWidth="1"/>
    <col min="15629" max="15875" width="9" style="224"/>
    <col min="15876" max="15876" width="1.125" style="224" customWidth="1"/>
    <col min="15877" max="15878" width="15.625" style="224" customWidth="1"/>
    <col min="15879" max="15879" width="15.25" style="224" customWidth="1"/>
    <col min="15880" max="15880" width="17.5" style="224" customWidth="1"/>
    <col min="15881" max="15881" width="15.125" style="224" customWidth="1"/>
    <col min="15882" max="15882" width="15.25" style="224" customWidth="1"/>
    <col min="15883" max="15883" width="3.75" style="224" customWidth="1"/>
    <col min="15884" max="15884" width="2.5" style="224" customWidth="1"/>
    <col min="15885" max="16131" width="9" style="224"/>
    <col min="16132" max="16132" width="1.125" style="224" customWidth="1"/>
    <col min="16133" max="16134" width="15.625" style="224" customWidth="1"/>
    <col min="16135" max="16135" width="15.25" style="224" customWidth="1"/>
    <col min="16136" max="16136" width="17.5" style="224" customWidth="1"/>
    <col min="16137" max="16137" width="15.125" style="224" customWidth="1"/>
    <col min="16138" max="16138" width="15.25" style="224" customWidth="1"/>
    <col min="16139" max="16139" width="3.75" style="224" customWidth="1"/>
    <col min="16140" max="16140" width="2.5" style="224" customWidth="1"/>
    <col min="16141" max="16384" width="9" style="224"/>
  </cols>
  <sheetData>
    <row r="1" spans="1:11" ht="20.100000000000001" customHeight="1" x14ac:dyDescent="0.4">
      <c r="A1" s="280"/>
      <c r="B1" s="281" t="s">
        <v>342</v>
      </c>
      <c r="C1" s="281"/>
      <c r="D1" s="281"/>
      <c r="E1" s="281"/>
      <c r="F1" s="281"/>
      <c r="G1" s="281"/>
      <c r="H1" s="281"/>
      <c r="I1" s="281"/>
      <c r="J1" s="281"/>
    </row>
    <row r="2" spans="1:11" ht="20.100000000000001" customHeight="1" x14ac:dyDescent="0.4">
      <c r="A2" s="280"/>
      <c r="B2" s="282" t="s">
        <v>343</v>
      </c>
      <c r="C2" s="281"/>
      <c r="D2" s="281"/>
      <c r="E2" s="281"/>
      <c r="F2" s="281"/>
      <c r="G2" s="281"/>
      <c r="H2" s="281"/>
      <c r="I2" s="281"/>
      <c r="J2" s="283" t="s">
        <v>134</v>
      </c>
    </row>
    <row r="3" spans="1:11" ht="20.100000000000001" customHeight="1" x14ac:dyDescent="0.4">
      <c r="A3" s="1587" t="s">
        <v>344</v>
      </c>
      <c r="B3" s="1587"/>
      <c r="C3" s="1587"/>
      <c r="D3" s="1587"/>
      <c r="E3" s="1587"/>
      <c r="F3" s="1587"/>
      <c r="G3" s="1587"/>
      <c r="H3" s="1587"/>
      <c r="I3" s="1587"/>
      <c r="J3" s="1587"/>
    </row>
    <row r="4" spans="1:11" ht="20.100000000000001" customHeight="1" x14ac:dyDescent="0.4">
      <c r="A4" s="284"/>
      <c r="B4" s="284"/>
      <c r="C4" s="284"/>
      <c r="D4" s="284"/>
      <c r="E4" s="284"/>
      <c r="F4" s="284"/>
      <c r="G4" s="284"/>
      <c r="H4" s="284"/>
      <c r="I4" s="284"/>
      <c r="J4" s="284"/>
    </row>
    <row r="5" spans="1:11" ht="43.5" customHeight="1" x14ac:dyDescent="0.4">
      <c r="A5" s="284"/>
      <c r="B5" s="285" t="s">
        <v>345</v>
      </c>
      <c r="C5" s="1588">
        <f>体制等に関する届出書!K13</f>
        <v>0</v>
      </c>
      <c r="D5" s="1589"/>
      <c r="E5" s="1589"/>
      <c r="F5" s="1589"/>
      <c r="G5" s="1589"/>
      <c r="H5" s="1589"/>
      <c r="I5" s="1589"/>
      <c r="J5" s="1590"/>
    </row>
    <row r="6" spans="1:11" ht="43.5" customHeight="1" x14ac:dyDescent="0.4">
      <c r="A6" s="281"/>
      <c r="B6" s="286" t="s">
        <v>309</v>
      </c>
      <c r="C6" s="1591" t="s">
        <v>346</v>
      </c>
      <c r="D6" s="1591"/>
      <c r="E6" s="1591"/>
      <c r="F6" s="1591"/>
      <c r="G6" s="1591"/>
      <c r="H6" s="1591"/>
      <c r="I6" s="1591"/>
      <c r="J6" s="1591"/>
      <c r="K6" s="287"/>
    </row>
    <row r="7" spans="1:11" ht="18.75" customHeight="1" x14ac:dyDescent="0.4">
      <c r="A7" s="281"/>
      <c r="B7" s="1592" t="s">
        <v>347</v>
      </c>
      <c r="C7" s="1594" t="s">
        <v>348</v>
      </c>
      <c r="D7" s="1591"/>
      <c r="E7" s="1591"/>
      <c r="F7" s="1591"/>
      <c r="G7" s="1595"/>
      <c r="H7" s="1588" t="s">
        <v>349</v>
      </c>
      <c r="I7" s="1589"/>
      <c r="J7" s="1590"/>
      <c r="K7" s="287"/>
    </row>
    <row r="8" spans="1:11" ht="43.5" customHeight="1" x14ac:dyDescent="0.4">
      <c r="A8" s="281"/>
      <c r="B8" s="1593"/>
      <c r="C8" s="1596"/>
      <c r="D8" s="1597"/>
      <c r="E8" s="1597"/>
      <c r="F8" s="1597"/>
      <c r="G8" s="1598"/>
      <c r="H8" s="1588"/>
      <c r="I8" s="1589"/>
      <c r="J8" s="1590"/>
      <c r="K8" s="287"/>
    </row>
    <row r="9" spans="1:11" ht="19.5" customHeight="1" x14ac:dyDescent="0.4">
      <c r="A9" s="281"/>
      <c r="B9" s="1614" t="s">
        <v>350</v>
      </c>
      <c r="C9" s="1594" t="s">
        <v>351</v>
      </c>
      <c r="D9" s="1591"/>
      <c r="E9" s="1591"/>
      <c r="F9" s="1591"/>
      <c r="G9" s="1591"/>
      <c r="H9" s="1591"/>
      <c r="I9" s="1591"/>
      <c r="J9" s="1591"/>
      <c r="K9" s="287"/>
    </row>
    <row r="10" spans="1:11" ht="40.5" customHeight="1" x14ac:dyDescent="0.4">
      <c r="A10" s="281"/>
      <c r="B10" s="1615"/>
      <c r="C10" s="288" t="s">
        <v>294</v>
      </c>
      <c r="D10" s="288" t="s">
        <v>295</v>
      </c>
      <c r="E10" s="1599" t="s">
        <v>352</v>
      </c>
      <c r="F10" s="1599"/>
      <c r="G10" s="1599"/>
      <c r="H10" s="1600" t="s">
        <v>353</v>
      </c>
      <c r="I10" s="1600"/>
      <c r="J10" s="289" t="s">
        <v>354</v>
      </c>
    </row>
    <row r="11" spans="1:11" ht="19.5" customHeight="1" x14ac:dyDescent="0.4">
      <c r="A11" s="281"/>
      <c r="B11" s="1615"/>
      <c r="C11" s="290"/>
      <c r="D11" s="290"/>
      <c r="E11" s="1599"/>
      <c r="F11" s="1599"/>
      <c r="G11" s="1599"/>
      <c r="H11" s="291"/>
      <c r="I11" s="292" t="s">
        <v>355</v>
      </c>
      <c r="J11" s="291"/>
    </row>
    <row r="12" spans="1:11" ht="19.5" customHeight="1" x14ac:dyDescent="0.4">
      <c r="A12" s="281"/>
      <c r="B12" s="1615"/>
      <c r="C12" s="290"/>
      <c r="D12" s="290"/>
      <c r="E12" s="1599"/>
      <c r="F12" s="1599"/>
      <c r="G12" s="1599"/>
      <c r="H12" s="291"/>
      <c r="I12" s="292" t="s">
        <v>355</v>
      </c>
      <c r="J12" s="291"/>
    </row>
    <row r="13" spans="1:11" ht="19.5" customHeight="1" x14ac:dyDescent="0.4">
      <c r="A13" s="281"/>
      <c r="B13" s="1615"/>
      <c r="C13" s="290"/>
      <c r="D13" s="290"/>
      <c r="E13" s="1599"/>
      <c r="F13" s="1599"/>
      <c r="G13" s="1599"/>
      <c r="H13" s="291"/>
      <c r="I13" s="292" t="s">
        <v>355</v>
      </c>
      <c r="J13" s="291"/>
    </row>
    <row r="14" spans="1:11" ht="19.5" customHeight="1" x14ac:dyDescent="0.4">
      <c r="A14" s="281"/>
      <c r="B14" s="1615"/>
      <c r="C14" s="1596" t="s">
        <v>356</v>
      </c>
      <c r="D14" s="1597"/>
      <c r="E14" s="1597"/>
      <c r="F14" s="1597"/>
      <c r="G14" s="1597"/>
      <c r="H14" s="1597"/>
      <c r="I14" s="1597"/>
      <c r="J14" s="1598"/>
    </row>
    <row r="15" spans="1:11" ht="40.5" customHeight="1" x14ac:dyDescent="0.4">
      <c r="A15" s="281"/>
      <c r="B15" s="1615"/>
      <c r="C15" s="288" t="s">
        <v>294</v>
      </c>
      <c r="D15" s="288" t="s">
        <v>295</v>
      </c>
      <c r="E15" s="1599" t="s">
        <v>352</v>
      </c>
      <c r="F15" s="1599"/>
      <c r="G15" s="1599"/>
      <c r="H15" s="1600" t="s">
        <v>353</v>
      </c>
      <c r="I15" s="1600"/>
      <c r="J15" s="289" t="s">
        <v>354</v>
      </c>
    </row>
    <row r="16" spans="1:11" ht="19.5" customHeight="1" x14ac:dyDescent="0.4">
      <c r="A16" s="281"/>
      <c r="B16" s="1615"/>
      <c r="C16" s="290"/>
      <c r="D16" s="290"/>
      <c r="E16" s="1599"/>
      <c r="F16" s="1599"/>
      <c r="G16" s="1599"/>
      <c r="H16" s="291"/>
      <c r="I16" s="292" t="s">
        <v>355</v>
      </c>
      <c r="J16" s="291"/>
      <c r="K16" s="287"/>
    </row>
    <row r="17" spans="1:12" ht="19.5" customHeight="1" x14ac:dyDescent="0.4">
      <c r="A17" s="281"/>
      <c r="B17" s="1615"/>
      <c r="C17" s="290"/>
      <c r="D17" s="290"/>
      <c r="E17" s="1599"/>
      <c r="F17" s="1599"/>
      <c r="G17" s="1599"/>
      <c r="H17" s="291"/>
      <c r="I17" s="292" t="s">
        <v>355</v>
      </c>
      <c r="J17" s="291"/>
    </row>
    <row r="18" spans="1:12" ht="19.5" customHeight="1" x14ac:dyDescent="0.4">
      <c r="A18" s="281"/>
      <c r="B18" s="1616"/>
      <c r="C18" s="290"/>
      <c r="D18" s="290"/>
      <c r="E18" s="1599"/>
      <c r="F18" s="1599"/>
      <c r="G18" s="1599"/>
      <c r="H18" s="291"/>
      <c r="I18" s="292" t="s">
        <v>355</v>
      </c>
      <c r="J18" s="291"/>
    </row>
    <row r="19" spans="1:12" ht="19.5" customHeight="1" x14ac:dyDescent="0.4">
      <c r="A19" s="281"/>
      <c r="B19" s="1603" t="s">
        <v>357</v>
      </c>
      <c r="C19" s="1605" t="s">
        <v>358</v>
      </c>
      <c r="D19" s="1606"/>
      <c r="E19" s="1606"/>
      <c r="F19" s="1606"/>
      <c r="G19" s="1607"/>
      <c r="H19" s="1588" t="s">
        <v>359</v>
      </c>
      <c r="I19" s="1589"/>
      <c r="J19" s="1590"/>
    </row>
    <row r="20" spans="1:12" ht="27.75" customHeight="1" x14ac:dyDescent="0.4">
      <c r="A20" s="281"/>
      <c r="B20" s="1604"/>
      <c r="C20" s="1608"/>
      <c r="D20" s="1609"/>
      <c r="E20" s="1609"/>
      <c r="F20" s="1609"/>
      <c r="G20" s="1610"/>
      <c r="H20" s="1611"/>
      <c r="I20" s="1612"/>
      <c r="J20" s="1613"/>
    </row>
    <row r="21" spans="1:12" ht="6" customHeight="1" x14ac:dyDescent="0.4">
      <c r="A21" s="281"/>
      <c r="B21" s="281"/>
      <c r="C21" s="281"/>
      <c r="D21" s="281"/>
      <c r="E21" s="281"/>
      <c r="F21" s="281"/>
      <c r="G21" s="281"/>
      <c r="H21" s="281"/>
      <c r="I21" s="281"/>
      <c r="J21" s="281"/>
    </row>
    <row r="22" spans="1:12" ht="16.5" customHeight="1" x14ac:dyDescent="0.4">
      <c r="A22" s="281"/>
      <c r="B22" s="281" t="s">
        <v>360</v>
      </c>
      <c r="C22" s="281"/>
      <c r="D22" s="281"/>
      <c r="E22" s="281"/>
      <c r="F22" s="281"/>
      <c r="G22" s="281"/>
      <c r="H22" s="281"/>
      <c r="I22" s="281"/>
      <c r="J22" s="281"/>
      <c r="K22" s="259"/>
      <c r="L22" s="259"/>
    </row>
    <row r="23" spans="1:12" ht="57" customHeight="1" x14ac:dyDescent="0.4">
      <c r="A23" s="281"/>
      <c r="B23" s="1601" t="s">
        <v>361</v>
      </c>
      <c r="C23" s="1601"/>
      <c r="D23" s="1601"/>
      <c r="E23" s="1601"/>
      <c r="F23" s="1601"/>
      <c r="G23" s="1601"/>
      <c r="H23" s="1601"/>
      <c r="I23" s="1601"/>
      <c r="J23" s="1601"/>
      <c r="K23" s="259"/>
      <c r="L23" s="259"/>
    </row>
    <row r="24" spans="1:12" ht="36" customHeight="1" x14ac:dyDescent="0.4">
      <c r="A24" s="281"/>
      <c r="B24" s="1601" t="s">
        <v>362</v>
      </c>
      <c r="C24" s="1601"/>
      <c r="D24" s="1601"/>
      <c r="E24" s="1601"/>
      <c r="F24" s="1601"/>
      <c r="G24" s="1601"/>
      <c r="H24" s="1601"/>
      <c r="I24" s="1601"/>
      <c r="J24" s="1601"/>
      <c r="K24" s="259"/>
      <c r="L24" s="259"/>
    </row>
    <row r="25" spans="1:12" ht="30" customHeight="1" x14ac:dyDescent="0.4">
      <c r="A25" s="281"/>
      <c r="B25" s="1602" t="s">
        <v>363</v>
      </c>
      <c r="C25" s="1602"/>
      <c r="D25" s="1602"/>
      <c r="E25" s="1602"/>
      <c r="F25" s="1602"/>
      <c r="G25" s="1602"/>
      <c r="H25" s="1602"/>
      <c r="I25" s="1602"/>
      <c r="J25" s="1602"/>
      <c r="K25" s="259"/>
      <c r="L25" s="259"/>
    </row>
    <row r="26" spans="1:12" ht="7.5" customHeight="1" x14ac:dyDescent="0.4">
      <c r="B26" s="1489"/>
      <c r="C26" s="1489"/>
      <c r="D26" s="1489"/>
      <c r="E26" s="1489"/>
      <c r="F26" s="1489"/>
      <c r="G26" s="1489"/>
      <c r="H26" s="1489"/>
      <c r="I26" s="1489"/>
      <c r="J26" s="1489"/>
    </row>
    <row r="27" spans="1:12" x14ac:dyDescent="0.4">
      <c r="B27" s="259"/>
    </row>
  </sheetData>
  <mergeCells count="28">
    <mergeCell ref="B23:J23"/>
    <mergeCell ref="B24:J24"/>
    <mergeCell ref="B25:J25"/>
    <mergeCell ref="B26:J26"/>
    <mergeCell ref="E16:G16"/>
    <mergeCell ref="E17:G17"/>
    <mergeCell ref="E18:G18"/>
    <mergeCell ref="B19:B20"/>
    <mergeCell ref="C19:G20"/>
    <mergeCell ref="H19:J19"/>
    <mergeCell ref="H20:J20"/>
    <mergeCell ref="B9:B18"/>
    <mergeCell ref="C9:J9"/>
    <mergeCell ref="E10:G10"/>
    <mergeCell ref="H10:I10"/>
    <mergeCell ref="E11:G11"/>
    <mergeCell ref="E12:G12"/>
    <mergeCell ref="E13:G13"/>
    <mergeCell ref="C14:J14"/>
    <mergeCell ref="E15:G15"/>
    <mergeCell ref="H15:I15"/>
    <mergeCell ref="A3:J3"/>
    <mergeCell ref="C5:J5"/>
    <mergeCell ref="C6:J6"/>
    <mergeCell ref="B7:B8"/>
    <mergeCell ref="C7:G8"/>
    <mergeCell ref="H7:J7"/>
    <mergeCell ref="H8:J8"/>
  </mergeCells>
  <phoneticPr fontId="3"/>
  <pageMargins left="0.70866141732283472" right="0.70866141732283472" top="0.74803149606299213" bottom="0.74803149606299213" header="0.31496062992125984" footer="0.31496062992125984"/>
  <pageSetup paperSize="9" scale="7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FE90-4F76-458E-8DE3-884301A04919}">
  <sheetPr>
    <tabColor theme="8"/>
  </sheetPr>
  <dimension ref="A1:L25"/>
  <sheetViews>
    <sheetView view="pageBreakPreview" zoomScaleNormal="100" zoomScaleSheetLayoutView="100" workbookViewId="0">
      <selection activeCell="C6" sqref="C6:J6"/>
    </sheetView>
  </sheetViews>
  <sheetFormatPr defaultRowHeight="13.5" x14ac:dyDescent="0.4"/>
  <cols>
    <col min="1" max="1" width="2.125" style="224" customWidth="1"/>
    <col min="2" max="2" width="15.625"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625" style="224" customWidth="1"/>
    <col min="10" max="10" width="8.375" style="224" customWidth="1"/>
    <col min="11" max="11" width="1" style="224" customWidth="1"/>
    <col min="12" max="12" width="2.5" style="224" customWidth="1"/>
    <col min="13" max="259" width="9" style="224"/>
    <col min="260" max="260" width="1.125" style="224" customWidth="1"/>
    <col min="261" max="262" width="15.625" style="224" customWidth="1"/>
    <col min="263" max="263" width="15.25" style="224" customWidth="1"/>
    <col min="264" max="264" width="17.5" style="224" customWidth="1"/>
    <col min="265" max="265" width="15.125" style="224" customWidth="1"/>
    <col min="266" max="266" width="15.25" style="224" customWidth="1"/>
    <col min="267" max="267" width="3.75" style="224" customWidth="1"/>
    <col min="268" max="268" width="2.5" style="224" customWidth="1"/>
    <col min="269" max="515" width="9" style="224"/>
    <col min="516" max="516" width="1.125" style="224" customWidth="1"/>
    <col min="517" max="518" width="15.625" style="224" customWidth="1"/>
    <col min="519" max="519" width="15.25" style="224" customWidth="1"/>
    <col min="520" max="520" width="17.5" style="224" customWidth="1"/>
    <col min="521" max="521" width="15.125" style="224" customWidth="1"/>
    <col min="522" max="522" width="15.25" style="224" customWidth="1"/>
    <col min="523" max="523" width="3.75" style="224" customWidth="1"/>
    <col min="524" max="524" width="2.5" style="224" customWidth="1"/>
    <col min="525" max="771" width="9" style="224"/>
    <col min="772" max="772" width="1.125" style="224" customWidth="1"/>
    <col min="773" max="774" width="15.625" style="224" customWidth="1"/>
    <col min="775" max="775" width="15.25" style="224" customWidth="1"/>
    <col min="776" max="776" width="17.5" style="224" customWidth="1"/>
    <col min="777" max="777" width="15.125" style="224" customWidth="1"/>
    <col min="778" max="778" width="15.25" style="224" customWidth="1"/>
    <col min="779" max="779" width="3.75" style="224" customWidth="1"/>
    <col min="780" max="780" width="2.5" style="224" customWidth="1"/>
    <col min="781" max="1027" width="9" style="224"/>
    <col min="1028" max="1028" width="1.125" style="224" customWidth="1"/>
    <col min="1029" max="1030" width="15.625" style="224" customWidth="1"/>
    <col min="1031" max="1031" width="15.25" style="224" customWidth="1"/>
    <col min="1032" max="1032" width="17.5" style="224" customWidth="1"/>
    <col min="1033" max="1033" width="15.125" style="224" customWidth="1"/>
    <col min="1034" max="1034" width="15.25" style="224" customWidth="1"/>
    <col min="1035" max="1035" width="3.75" style="224" customWidth="1"/>
    <col min="1036" max="1036" width="2.5" style="224" customWidth="1"/>
    <col min="1037" max="1283" width="9" style="224"/>
    <col min="1284" max="1284" width="1.125" style="224" customWidth="1"/>
    <col min="1285" max="1286" width="15.625" style="224" customWidth="1"/>
    <col min="1287" max="1287" width="15.25" style="224" customWidth="1"/>
    <col min="1288" max="1288" width="17.5" style="224" customWidth="1"/>
    <col min="1289" max="1289" width="15.125" style="224" customWidth="1"/>
    <col min="1290" max="1290" width="15.25" style="224" customWidth="1"/>
    <col min="1291" max="1291" width="3.75" style="224" customWidth="1"/>
    <col min="1292" max="1292" width="2.5" style="224" customWidth="1"/>
    <col min="1293" max="1539" width="9" style="224"/>
    <col min="1540" max="1540" width="1.125" style="224" customWidth="1"/>
    <col min="1541" max="1542" width="15.625" style="224" customWidth="1"/>
    <col min="1543" max="1543" width="15.25" style="224" customWidth="1"/>
    <col min="1544" max="1544" width="17.5" style="224" customWidth="1"/>
    <col min="1545" max="1545" width="15.125" style="224" customWidth="1"/>
    <col min="1546" max="1546" width="15.25" style="224" customWidth="1"/>
    <col min="1547" max="1547" width="3.75" style="224" customWidth="1"/>
    <col min="1548" max="1548" width="2.5" style="224" customWidth="1"/>
    <col min="1549" max="1795" width="9" style="224"/>
    <col min="1796" max="1796" width="1.125" style="224" customWidth="1"/>
    <col min="1797" max="1798" width="15.625" style="224" customWidth="1"/>
    <col min="1799" max="1799" width="15.25" style="224" customWidth="1"/>
    <col min="1800" max="1800" width="17.5" style="224" customWidth="1"/>
    <col min="1801" max="1801" width="15.125" style="224" customWidth="1"/>
    <col min="1802" max="1802" width="15.25" style="224" customWidth="1"/>
    <col min="1803" max="1803" width="3.75" style="224" customWidth="1"/>
    <col min="1804" max="1804" width="2.5" style="224" customWidth="1"/>
    <col min="1805" max="2051" width="9" style="224"/>
    <col min="2052" max="2052" width="1.125" style="224" customWidth="1"/>
    <col min="2053" max="2054" width="15.625" style="224" customWidth="1"/>
    <col min="2055" max="2055" width="15.25" style="224" customWidth="1"/>
    <col min="2056" max="2056" width="17.5" style="224" customWidth="1"/>
    <col min="2057" max="2057" width="15.125" style="224" customWidth="1"/>
    <col min="2058" max="2058" width="15.25" style="224" customWidth="1"/>
    <col min="2059" max="2059" width="3.75" style="224" customWidth="1"/>
    <col min="2060" max="2060" width="2.5" style="224" customWidth="1"/>
    <col min="2061" max="2307" width="9" style="224"/>
    <col min="2308" max="2308" width="1.125" style="224" customWidth="1"/>
    <col min="2309" max="2310" width="15.625" style="224" customWidth="1"/>
    <col min="2311" max="2311" width="15.25" style="224" customWidth="1"/>
    <col min="2312" max="2312" width="17.5" style="224" customWidth="1"/>
    <col min="2313" max="2313" width="15.125" style="224" customWidth="1"/>
    <col min="2314" max="2314" width="15.25" style="224" customWidth="1"/>
    <col min="2315" max="2315" width="3.75" style="224" customWidth="1"/>
    <col min="2316" max="2316" width="2.5" style="224" customWidth="1"/>
    <col min="2317" max="2563" width="9" style="224"/>
    <col min="2564" max="2564" width="1.125" style="224" customWidth="1"/>
    <col min="2565" max="2566" width="15.625" style="224" customWidth="1"/>
    <col min="2567" max="2567" width="15.25" style="224" customWidth="1"/>
    <col min="2568" max="2568" width="17.5" style="224" customWidth="1"/>
    <col min="2569" max="2569" width="15.125" style="224" customWidth="1"/>
    <col min="2570" max="2570" width="15.25" style="224" customWidth="1"/>
    <col min="2571" max="2571" width="3.75" style="224" customWidth="1"/>
    <col min="2572" max="2572" width="2.5" style="224" customWidth="1"/>
    <col min="2573" max="2819" width="9" style="224"/>
    <col min="2820" max="2820" width="1.125" style="224" customWidth="1"/>
    <col min="2821" max="2822" width="15.625" style="224" customWidth="1"/>
    <col min="2823" max="2823" width="15.25" style="224" customWidth="1"/>
    <col min="2824" max="2824" width="17.5" style="224" customWidth="1"/>
    <col min="2825" max="2825" width="15.125" style="224" customWidth="1"/>
    <col min="2826" max="2826" width="15.25" style="224" customWidth="1"/>
    <col min="2827" max="2827" width="3.75" style="224" customWidth="1"/>
    <col min="2828" max="2828" width="2.5" style="224" customWidth="1"/>
    <col min="2829" max="3075" width="9" style="224"/>
    <col min="3076" max="3076" width="1.125" style="224" customWidth="1"/>
    <col min="3077" max="3078" width="15.625" style="224" customWidth="1"/>
    <col min="3079" max="3079" width="15.25" style="224" customWidth="1"/>
    <col min="3080" max="3080" width="17.5" style="224" customWidth="1"/>
    <col min="3081" max="3081" width="15.125" style="224" customWidth="1"/>
    <col min="3082" max="3082" width="15.25" style="224" customWidth="1"/>
    <col min="3083" max="3083" width="3.75" style="224" customWidth="1"/>
    <col min="3084" max="3084" width="2.5" style="224" customWidth="1"/>
    <col min="3085" max="3331" width="9" style="224"/>
    <col min="3332" max="3332" width="1.125" style="224" customWidth="1"/>
    <col min="3333" max="3334" width="15.625" style="224" customWidth="1"/>
    <col min="3335" max="3335" width="15.25" style="224" customWidth="1"/>
    <col min="3336" max="3336" width="17.5" style="224" customWidth="1"/>
    <col min="3337" max="3337" width="15.125" style="224" customWidth="1"/>
    <col min="3338" max="3338" width="15.25" style="224" customWidth="1"/>
    <col min="3339" max="3339" width="3.75" style="224" customWidth="1"/>
    <col min="3340" max="3340" width="2.5" style="224" customWidth="1"/>
    <col min="3341" max="3587" width="9" style="224"/>
    <col min="3588" max="3588" width="1.125" style="224" customWidth="1"/>
    <col min="3589" max="3590" width="15.625" style="224" customWidth="1"/>
    <col min="3591" max="3591" width="15.25" style="224" customWidth="1"/>
    <col min="3592" max="3592" width="17.5" style="224" customWidth="1"/>
    <col min="3593" max="3593" width="15.125" style="224" customWidth="1"/>
    <col min="3594" max="3594" width="15.25" style="224" customWidth="1"/>
    <col min="3595" max="3595" width="3.75" style="224" customWidth="1"/>
    <col min="3596" max="3596" width="2.5" style="224" customWidth="1"/>
    <col min="3597" max="3843" width="9" style="224"/>
    <col min="3844" max="3844" width="1.125" style="224" customWidth="1"/>
    <col min="3845" max="3846" width="15.625" style="224" customWidth="1"/>
    <col min="3847" max="3847" width="15.25" style="224" customWidth="1"/>
    <col min="3848" max="3848" width="17.5" style="224" customWidth="1"/>
    <col min="3849" max="3849" width="15.125" style="224" customWidth="1"/>
    <col min="3850" max="3850" width="15.25" style="224" customWidth="1"/>
    <col min="3851" max="3851" width="3.75" style="224" customWidth="1"/>
    <col min="3852" max="3852" width="2.5" style="224" customWidth="1"/>
    <col min="3853" max="4099" width="9" style="224"/>
    <col min="4100" max="4100" width="1.125" style="224" customWidth="1"/>
    <col min="4101" max="4102" width="15.625" style="224" customWidth="1"/>
    <col min="4103" max="4103" width="15.25" style="224" customWidth="1"/>
    <col min="4104" max="4104" width="17.5" style="224" customWidth="1"/>
    <col min="4105" max="4105" width="15.125" style="224" customWidth="1"/>
    <col min="4106" max="4106" width="15.25" style="224" customWidth="1"/>
    <col min="4107" max="4107" width="3.75" style="224" customWidth="1"/>
    <col min="4108" max="4108" width="2.5" style="224" customWidth="1"/>
    <col min="4109" max="4355" width="9" style="224"/>
    <col min="4356" max="4356" width="1.125" style="224" customWidth="1"/>
    <col min="4357" max="4358" width="15.625" style="224" customWidth="1"/>
    <col min="4359" max="4359" width="15.25" style="224" customWidth="1"/>
    <col min="4360" max="4360" width="17.5" style="224" customWidth="1"/>
    <col min="4361" max="4361" width="15.125" style="224" customWidth="1"/>
    <col min="4362" max="4362" width="15.25" style="224" customWidth="1"/>
    <col min="4363" max="4363" width="3.75" style="224" customWidth="1"/>
    <col min="4364" max="4364" width="2.5" style="224" customWidth="1"/>
    <col min="4365" max="4611" width="9" style="224"/>
    <col min="4612" max="4612" width="1.125" style="224" customWidth="1"/>
    <col min="4613" max="4614" width="15.625" style="224" customWidth="1"/>
    <col min="4615" max="4615" width="15.25" style="224" customWidth="1"/>
    <col min="4616" max="4616" width="17.5" style="224" customWidth="1"/>
    <col min="4617" max="4617" width="15.125" style="224" customWidth="1"/>
    <col min="4618" max="4618" width="15.25" style="224" customWidth="1"/>
    <col min="4619" max="4619" width="3.75" style="224" customWidth="1"/>
    <col min="4620" max="4620" width="2.5" style="224" customWidth="1"/>
    <col min="4621" max="4867" width="9" style="224"/>
    <col min="4868" max="4868" width="1.125" style="224" customWidth="1"/>
    <col min="4869" max="4870" width="15.625" style="224" customWidth="1"/>
    <col min="4871" max="4871" width="15.25" style="224" customWidth="1"/>
    <col min="4872" max="4872" width="17.5" style="224" customWidth="1"/>
    <col min="4873" max="4873" width="15.125" style="224" customWidth="1"/>
    <col min="4874" max="4874" width="15.25" style="224" customWidth="1"/>
    <col min="4875" max="4875" width="3.75" style="224" customWidth="1"/>
    <col min="4876" max="4876" width="2.5" style="224" customWidth="1"/>
    <col min="4877" max="5123" width="9" style="224"/>
    <col min="5124" max="5124" width="1.125" style="224" customWidth="1"/>
    <col min="5125" max="5126" width="15.625" style="224" customWidth="1"/>
    <col min="5127" max="5127" width="15.25" style="224" customWidth="1"/>
    <col min="5128" max="5128" width="17.5" style="224" customWidth="1"/>
    <col min="5129" max="5129" width="15.125" style="224" customWidth="1"/>
    <col min="5130" max="5130" width="15.25" style="224" customWidth="1"/>
    <col min="5131" max="5131" width="3.75" style="224" customWidth="1"/>
    <col min="5132" max="5132" width="2.5" style="224" customWidth="1"/>
    <col min="5133" max="5379" width="9" style="224"/>
    <col min="5380" max="5380" width="1.125" style="224" customWidth="1"/>
    <col min="5381" max="5382" width="15.625" style="224" customWidth="1"/>
    <col min="5383" max="5383" width="15.25" style="224" customWidth="1"/>
    <col min="5384" max="5384" width="17.5" style="224" customWidth="1"/>
    <col min="5385" max="5385" width="15.125" style="224" customWidth="1"/>
    <col min="5386" max="5386" width="15.25" style="224" customWidth="1"/>
    <col min="5387" max="5387" width="3.75" style="224" customWidth="1"/>
    <col min="5388" max="5388" width="2.5" style="224" customWidth="1"/>
    <col min="5389" max="5635" width="9" style="224"/>
    <col min="5636" max="5636" width="1.125" style="224" customWidth="1"/>
    <col min="5637" max="5638" width="15.625" style="224" customWidth="1"/>
    <col min="5639" max="5639" width="15.25" style="224" customWidth="1"/>
    <col min="5640" max="5640" width="17.5" style="224" customWidth="1"/>
    <col min="5641" max="5641" width="15.125" style="224" customWidth="1"/>
    <col min="5642" max="5642" width="15.25" style="224" customWidth="1"/>
    <col min="5643" max="5643" width="3.75" style="224" customWidth="1"/>
    <col min="5644" max="5644" width="2.5" style="224" customWidth="1"/>
    <col min="5645" max="5891" width="9" style="224"/>
    <col min="5892" max="5892" width="1.125" style="224" customWidth="1"/>
    <col min="5893" max="5894" width="15.625" style="224" customWidth="1"/>
    <col min="5895" max="5895" width="15.25" style="224" customWidth="1"/>
    <col min="5896" max="5896" width="17.5" style="224" customWidth="1"/>
    <col min="5897" max="5897" width="15.125" style="224" customWidth="1"/>
    <col min="5898" max="5898" width="15.25" style="224" customWidth="1"/>
    <col min="5899" max="5899" width="3.75" style="224" customWidth="1"/>
    <col min="5900" max="5900" width="2.5" style="224" customWidth="1"/>
    <col min="5901" max="6147" width="9" style="224"/>
    <col min="6148" max="6148" width="1.125" style="224" customWidth="1"/>
    <col min="6149" max="6150" width="15.625" style="224" customWidth="1"/>
    <col min="6151" max="6151" width="15.25" style="224" customWidth="1"/>
    <col min="6152" max="6152" width="17.5" style="224" customWidth="1"/>
    <col min="6153" max="6153" width="15.125" style="224" customWidth="1"/>
    <col min="6154" max="6154" width="15.25" style="224" customWidth="1"/>
    <col min="6155" max="6155" width="3.75" style="224" customWidth="1"/>
    <col min="6156" max="6156" width="2.5" style="224" customWidth="1"/>
    <col min="6157" max="6403" width="9" style="224"/>
    <col min="6404" max="6404" width="1.125" style="224" customWidth="1"/>
    <col min="6405" max="6406" width="15.625" style="224" customWidth="1"/>
    <col min="6407" max="6407" width="15.25" style="224" customWidth="1"/>
    <col min="6408" max="6408" width="17.5" style="224" customWidth="1"/>
    <col min="6409" max="6409" width="15.125" style="224" customWidth="1"/>
    <col min="6410" max="6410" width="15.25" style="224" customWidth="1"/>
    <col min="6411" max="6411" width="3.75" style="224" customWidth="1"/>
    <col min="6412" max="6412" width="2.5" style="224" customWidth="1"/>
    <col min="6413" max="6659" width="9" style="224"/>
    <col min="6660" max="6660" width="1.125" style="224" customWidth="1"/>
    <col min="6661" max="6662" width="15.625" style="224" customWidth="1"/>
    <col min="6663" max="6663" width="15.25" style="224" customWidth="1"/>
    <col min="6664" max="6664" width="17.5" style="224" customWidth="1"/>
    <col min="6665" max="6665" width="15.125" style="224" customWidth="1"/>
    <col min="6666" max="6666" width="15.25" style="224" customWidth="1"/>
    <col min="6667" max="6667" width="3.75" style="224" customWidth="1"/>
    <col min="6668" max="6668" width="2.5" style="224" customWidth="1"/>
    <col min="6669" max="6915" width="9" style="224"/>
    <col min="6916" max="6916" width="1.125" style="224" customWidth="1"/>
    <col min="6917" max="6918" width="15.625" style="224" customWidth="1"/>
    <col min="6919" max="6919" width="15.25" style="224" customWidth="1"/>
    <col min="6920" max="6920" width="17.5" style="224" customWidth="1"/>
    <col min="6921" max="6921" width="15.125" style="224" customWidth="1"/>
    <col min="6922" max="6922" width="15.25" style="224" customWidth="1"/>
    <col min="6923" max="6923" width="3.75" style="224" customWidth="1"/>
    <col min="6924" max="6924" width="2.5" style="224" customWidth="1"/>
    <col min="6925" max="7171" width="9" style="224"/>
    <col min="7172" max="7172" width="1.125" style="224" customWidth="1"/>
    <col min="7173" max="7174" width="15.625" style="224" customWidth="1"/>
    <col min="7175" max="7175" width="15.25" style="224" customWidth="1"/>
    <col min="7176" max="7176" width="17.5" style="224" customWidth="1"/>
    <col min="7177" max="7177" width="15.125" style="224" customWidth="1"/>
    <col min="7178" max="7178" width="15.25" style="224" customWidth="1"/>
    <col min="7179" max="7179" width="3.75" style="224" customWidth="1"/>
    <col min="7180" max="7180" width="2.5" style="224" customWidth="1"/>
    <col min="7181" max="7427" width="9" style="224"/>
    <col min="7428" max="7428" width="1.125" style="224" customWidth="1"/>
    <col min="7429" max="7430" width="15.625" style="224" customWidth="1"/>
    <col min="7431" max="7431" width="15.25" style="224" customWidth="1"/>
    <col min="7432" max="7432" width="17.5" style="224" customWidth="1"/>
    <col min="7433" max="7433" width="15.125" style="224" customWidth="1"/>
    <col min="7434" max="7434" width="15.25" style="224" customWidth="1"/>
    <col min="7435" max="7435" width="3.75" style="224" customWidth="1"/>
    <col min="7436" max="7436" width="2.5" style="224" customWidth="1"/>
    <col min="7437" max="7683" width="9" style="224"/>
    <col min="7684" max="7684" width="1.125" style="224" customWidth="1"/>
    <col min="7685" max="7686" width="15.625" style="224" customWidth="1"/>
    <col min="7687" max="7687" width="15.25" style="224" customWidth="1"/>
    <col min="7688" max="7688" width="17.5" style="224" customWidth="1"/>
    <col min="7689" max="7689" width="15.125" style="224" customWidth="1"/>
    <col min="7690" max="7690" width="15.25" style="224" customWidth="1"/>
    <col min="7691" max="7691" width="3.75" style="224" customWidth="1"/>
    <col min="7692" max="7692" width="2.5" style="224" customWidth="1"/>
    <col min="7693" max="7939" width="9" style="224"/>
    <col min="7940" max="7940" width="1.125" style="224" customWidth="1"/>
    <col min="7941" max="7942" width="15.625" style="224" customWidth="1"/>
    <col min="7943" max="7943" width="15.25" style="224" customWidth="1"/>
    <col min="7944" max="7944" width="17.5" style="224" customWidth="1"/>
    <col min="7945" max="7945" width="15.125" style="224" customWidth="1"/>
    <col min="7946" max="7946" width="15.25" style="224" customWidth="1"/>
    <col min="7947" max="7947" width="3.75" style="224" customWidth="1"/>
    <col min="7948" max="7948" width="2.5" style="224" customWidth="1"/>
    <col min="7949" max="8195" width="9" style="224"/>
    <col min="8196" max="8196" width="1.125" style="224" customWidth="1"/>
    <col min="8197" max="8198" width="15.625" style="224" customWidth="1"/>
    <col min="8199" max="8199" width="15.25" style="224" customWidth="1"/>
    <col min="8200" max="8200" width="17.5" style="224" customWidth="1"/>
    <col min="8201" max="8201" width="15.125" style="224" customWidth="1"/>
    <col min="8202" max="8202" width="15.25" style="224" customWidth="1"/>
    <col min="8203" max="8203" width="3.75" style="224" customWidth="1"/>
    <col min="8204" max="8204" width="2.5" style="224" customWidth="1"/>
    <col min="8205" max="8451" width="9" style="224"/>
    <col min="8452" max="8452" width="1.125" style="224" customWidth="1"/>
    <col min="8453" max="8454" width="15.625" style="224" customWidth="1"/>
    <col min="8455" max="8455" width="15.25" style="224" customWidth="1"/>
    <col min="8456" max="8456" width="17.5" style="224" customWidth="1"/>
    <col min="8457" max="8457" width="15.125" style="224" customWidth="1"/>
    <col min="8458" max="8458" width="15.25" style="224" customWidth="1"/>
    <col min="8459" max="8459" width="3.75" style="224" customWidth="1"/>
    <col min="8460" max="8460" width="2.5" style="224" customWidth="1"/>
    <col min="8461" max="8707" width="9" style="224"/>
    <col min="8708" max="8708" width="1.125" style="224" customWidth="1"/>
    <col min="8709" max="8710" width="15.625" style="224" customWidth="1"/>
    <col min="8711" max="8711" width="15.25" style="224" customWidth="1"/>
    <col min="8712" max="8712" width="17.5" style="224" customWidth="1"/>
    <col min="8713" max="8713" width="15.125" style="224" customWidth="1"/>
    <col min="8714" max="8714" width="15.25" style="224" customWidth="1"/>
    <col min="8715" max="8715" width="3.75" style="224" customWidth="1"/>
    <col min="8716" max="8716" width="2.5" style="224" customWidth="1"/>
    <col min="8717" max="8963" width="9" style="224"/>
    <col min="8964" max="8964" width="1.125" style="224" customWidth="1"/>
    <col min="8965" max="8966" width="15.625" style="224" customWidth="1"/>
    <col min="8967" max="8967" width="15.25" style="224" customWidth="1"/>
    <col min="8968" max="8968" width="17.5" style="224" customWidth="1"/>
    <col min="8969" max="8969" width="15.125" style="224" customWidth="1"/>
    <col min="8970" max="8970" width="15.25" style="224" customWidth="1"/>
    <col min="8971" max="8971" width="3.75" style="224" customWidth="1"/>
    <col min="8972" max="8972" width="2.5" style="224" customWidth="1"/>
    <col min="8973" max="9219" width="9" style="224"/>
    <col min="9220" max="9220" width="1.125" style="224" customWidth="1"/>
    <col min="9221" max="9222" width="15.625" style="224" customWidth="1"/>
    <col min="9223" max="9223" width="15.25" style="224" customWidth="1"/>
    <col min="9224" max="9224" width="17.5" style="224" customWidth="1"/>
    <col min="9225" max="9225" width="15.125" style="224" customWidth="1"/>
    <col min="9226" max="9226" width="15.25" style="224" customWidth="1"/>
    <col min="9227" max="9227" width="3.75" style="224" customWidth="1"/>
    <col min="9228" max="9228" width="2.5" style="224" customWidth="1"/>
    <col min="9229" max="9475" width="9" style="224"/>
    <col min="9476" max="9476" width="1.125" style="224" customWidth="1"/>
    <col min="9477" max="9478" width="15.625" style="224" customWidth="1"/>
    <col min="9479" max="9479" width="15.25" style="224" customWidth="1"/>
    <col min="9480" max="9480" width="17.5" style="224" customWidth="1"/>
    <col min="9481" max="9481" width="15.125" style="224" customWidth="1"/>
    <col min="9482" max="9482" width="15.25" style="224" customWidth="1"/>
    <col min="9483" max="9483" width="3.75" style="224" customWidth="1"/>
    <col min="9484" max="9484" width="2.5" style="224" customWidth="1"/>
    <col min="9485" max="9731" width="9" style="224"/>
    <col min="9732" max="9732" width="1.125" style="224" customWidth="1"/>
    <col min="9733" max="9734" width="15.625" style="224" customWidth="1"/>
    <col min="9735" max="9735" width="15.25" style="224" customWidth="1"/>
    <col min="9736" max="9736" width="17.5" style="224" customWidth="1"/>
    <col min="9737" max="9737" width="15.125" style="224" customWidth="1"/>
    <col min="9738" max="9738" width="15.25" style="224" customWidth="1"/>
    <col min="9739" max="9739" width="3.75" style="224" customWidth="1"/>
    <col min="9740" max="9740" width="2.5" style="224" customWidth="1"/>
    <col min="9741" max="9987" width="9" style="224"/>
    <col min="9988" max="9988" width="1.125" style="224" customWidth="1"/>
    <col min="9989" max="9990" width="15.625" style="224" customWidth="1"/>
    <col min="9991" max="9991" width="15.25" style="224" customWidth="1"/>
    <col min="9992" max="9992" width="17.5" style="224" customWidth="1"/>
    <col min="9993" max="9993" width="15.125" style="224" customWidth="1"/>
    <col min="9994" max="9994" width="15.25" style="224" customWidth="1"/>
    <col min="9995" max="9995" width="3.75" style="224" customWidth="1"/>
    <col min="9996" max="9996" width="2.5" style="224" customWidth="1"/>
    <col min="9997" max="10243" width="9" style="224"/>
    <col min="10244" max="10244" width="1.125" style="224" customWidth="1"/>
    <col min="10245" max="10246" width="15.625" style="224" customWidth="1"/>
    <col min="10247" max="10247" width="15.25" style="224" customWidth="1"/>
    <col min="10248" max="10248" width="17.5" style="224" customWidth="1"/>
    <col min="10249" max="10249" width="15.125" style="224" customWidth="1"/>
    <col min="10250" max="10250" width="15.25" style="224" customWidth="1"/>
    <col min="10251" max="10251" width="3.75" style="224" customWidth="1"/>
    <col min="10252" max="10252" width="2.5" style="224" customWidth="1"/>
    <col min="10253" max="10499" width="9" style="224"/>
    <col min="10500" max="10500" width="1.125" style="224" customWidth="1"/>
    <col min="10501" max="10502" width="15.625" style="224" customWidth="1"/>
    <col min="10503" max="10503" width="15.25" style="224" customWidth="1"/>
    <col min="10504" max="10504" width="17.5" style="224" customWidth="1"/>
    <col min="10505" max="10505" width="15.125" style="224" customWidth="1"/>
    <col min="10506" max="10506" width="15.25" style="224" customWidth="1"/>
    <col min="10507" max="10507" width="3.75" style="224" customWidth="1"/>
    <col min="10508" max="10508" width="2.5" style="224" customWidth="1"/>
    <col min="10509" max="10755" width="9" style="224"/>
    <col min="10756" max="10756" width="1.125" style="224" customWidth="1"/>
    <col min="10757" max="10758" width="15.625" style="224" customWidth="1"/>
    <col min="10759" max="10759" width="15.25" style="224" customWidth="1"/>
    <col min="10760" max="10760" width="17.5" style="224" customWidth="1"/>
    <col min="10761" max="10761" width="15.125" style="224" customWidth="1"/>
    <col min="10762" max="10762" width="15.25" style="224" customWidth="1"/>
    <col min="10763" max="10763" width="3.75" style="224" customWidth="1"/>
    <col min="10764" max="10764" width="2.5" style="224" customWidth="1"/>
    <col min="10765" max="11011" width="9" style="224"/>
    <col min="11012" max="11012" width="1.125" style="224" customWidth="1"/>
    <col min="11013" max="11014" width="15.625" style="224" customWidth="1"/>
    <col min="11015" max="11015" width="15.25" style="224" customWidth="1"/>
    <col min="11016" max="11016" width="17.5" style="224" customWidth="1"/>
    <col min="11017" max="11017" width="15.125" style="224" customWidth="1"/>
    <col min="11018" max="11018" width="15.25" style="224" customWidth="1"/>
    <col min="11019" max="11019" width="3.75" style="224" customWidth="1"/>
    <col min="11020" max="11020" width="2.5" style="224" customWidth="1"/>
    <col min="11021" max="11267" width="9" style="224"/>
    <col min="11268" max="11268" width="1.125" style="224" customWidth="1"/>
    <col min="11269" max="11270" width="15.625" style="224" customWidth="1"/>
    <col min="11271" max="11271" width="15.25" style="224" customWidth="1"/>
    <col min="11272" max="11272" width="17.5" style="224" customWidth="1"/>
    <col min="11273" max="11273" width="15.125" style="224" customWidth="1"/>
    <col min="11274" max="11274" width="15.25" style="224" customWidth="1"/>
    <col min="11275" max="11275" width="3.75" style="224" customWidth="1"/>
    <col min="11276" max="11276" width="2.5" style="224" customWidth="1"/>
    <col min="11277" max="11523" width="9" style="224"/>
    <col min="11524" max="11524" width="1.125" style="224" customWidth="1"/>
    <col min="11525" max="11526" width="15.625" style="224" customWidth="1"/>
    <col min="11527" max="11527" width="15.25" style="224" customWidth="1"/>
    <col min="11528" max="11528" width="17.5" style="224" customWidth="1"/>
    <col min="11529" max="11529" width="15.125" style="224" customWidth="1"/>
    <col min="11530" max="11530" width="15.25" style="224" customWidth="1"/>
    <col min="11531" max="11531" width="3.75" style="224" customWidth="1"/>
    <col min="11532" max="11532" width="2.5" style="224" customWidth="1"/>
    <col min="11533" max="11779" width="9" style="224"/>
    <col min="11780" max="11780" width="1.125" style="224" customWidth="1"/>
    <col min="11781" max="11782" width="15.625" style="224" customWidth="1"/>
    <col min="11783" max="11783" width="15.25" style="224" customWidth="1"/>
    <col min="11784" max="11784" width="17.5" style="224" customWidth="1"/>
    <col min="11785" max="11785" width="15.125" style="224" customWidth="1"/>
    <col min="11786" max="11786" width="15.25" style="224" customWidth="1"/>
    <col min="11787" max="11787" width="3.75" style="224" customWidth="1"/>
    <col min="11788" max="11788" width="2.5" style="224" customWidth="1"/>
    <col min="11789" max="12035" width="9" style="224"/>
    <col min="12036" max="12036" width="1.125" style="224" customWidth="1"/>
    <col min="12037" max="12038" width="15.625" style="224" customWidth="1"/>
    <col min="12039" max="12039" width="15.25" style="224" customWidth="1"/>
    <col min="12040" max="12040" width="17.5" style="224" customWidth="1"/>
    <col min="12041" max="12041" width="15.125" style="224" customWidth="1"/>
    <col min="12042" max="12042" width="15.25" style="224" customWidth="1"/>
    <col min="12043" max="12043" width="3.75" style="224" customWidth="1"/>
    <col min="12044" max="12044" width="2.5" style="224" customWidth="1"/>
    <col min="12045" max="12291" width="9" style="224"/>
    <col min="12292" max="12292" width="1.125" style="224" customWidth="1"/>
    <col min="12293" max="12294" width="15.625" style="224" customWidth="1"/>
    <col min="12295" max="12295" width="15.25" style="224" customWidth="1"/>
    <col min="12296" max="12296" width="17.5" style="224" customWidth="1"/>
    <col min="12297" max="12297" width="15.125" style="224" customWidth="1"/>
    <col min="12298" max="12298" width="15.25" style="224" customWidth="1"/>
    <col min="12299" max="12299" width="3.75" style="224" customWidth="1"/>
    <col min="12300" max="12300" width="2.5" style="224" customWidth="1"/>
    <col min="12301" max="12547" width="9" style="224"/>
    <col min="12548" max="12548" width="1.125" style="224" customWidth="1"/>
    <col min="12549" max="12550" width="15.625" style="224" customWidth="1"/>
    <col min="12551" max="12551" width="15.25" style="224" customWidth="1"/>
    <col min="12552" max="12552" width="17.5" style="224" customWidth="1"/>
    <col min="12553" max="12553" width="15.125" style="224" customWidth="1"/>
    <col min="12554" max="12554" width="15.25" style="224" customWidth="1"/>
    <col min="12555" max="12555" width="3.75" style="224" customWidth="1"/>
    <col min="12556" max="12556" width="2.5" style="224" customWidth="1"/>
    <col min="12557" max="12803" width="9" style="224"/>
    <col min="12804" max="12804" width="1.125" style="224" customWidth="1"/>
    <col min="12805" max="12806" width="15.625" style="224" customWidth="1"/>
    <col min="12807" max="12807" width="15.25" style="224" customWidth="1"/>
    <col min="12808" max="12808" width="17.5" style="224" customWidth="1"/>
    <col min="12809" max="12809" width="15.125" style="224" customWidth="1"/>
    <col min="12810" max="12810" width="15.25" style="224" customWidth="1"/>
    <col min="12811" max="12811" width="3.75" style="224" customWidth="1"/>
    <col min="12812" max="12812" width="2.5" style="224" customWidth="1"/>
    <col min="12813" max="13059" width="9" style="224"/>
    <col min="13060" max="13060" width="1.125" style="224" customWidth="1"/>
    <col min="13061" max="13062" width="15.625" style="224" customWidth="1"/>
    <col min="13063" max="13063" width="15.25" style="224" customWidth="1"/>
    <col min="13064" max="13064" width="17.5" style="224" customWidth="1"/>
    <col min="13065" max="13065" width="15.125" style="224" customWidth="1"/>
    <col min="13066" max="13066" width="15.25" style="224" customWidth="1"/>
    <col min="13067" max="13067" width="3.75" style="224" customWidth="1"/>
    <col min="13068" max="13068" width="2.5" style="224" customWidth="1"/>
    <col min="13069" max="13315" width="9" style="224"/>
    <col min="13316" max="13316" width="1.125" style="224" customWidth="1"/>
    <col min="13317" max="13318" width="15.625" style="224" customWidth="1"/>
    <col min="13319" max="13319" width="15.25" style="224" customWidth="1"/>
    <col min="13320" max="13320" width="17.5" style="224" customWidth="1"/>
    <col min="13321" max="13321" width="15.125" style="224" customWidth="1"/>
    <col min="13322" max="13322" width="15.25" style="224" customWidth="1"/>
    <col min="13323" max="13323" width="3.75" style="224" customWidth="1"/>
    <col min="13324" max="13324" width="2.5" style="224" customWidth="1"/>
    <col min="13325" max="13571" width="9" style="224"/>
    <col min="13572" max="13572" width="1.125" style="224" customWidth="1"/>
    <col min="13573" max="13574" width="15.625" style="224" customWidth="1"/>
    <col min="13575" max="13575" width="15.25" style="224" customWidth="1"/>
    <col min="13576" max="13576" width="17.5" style="224" customWidth="1"/>
    <col min="13577" max="13577" width="15.125" style="224" customWidth="1"/>
    <col min="13578" max="13578" width="15.25" style="224" customWidth="1"/>
    <col min="13579" max="13579" width="3.75" style="224" customWidth="1"/>
    <col min="13580" max="13580" width="2.5" style="224" customWidth="1"/>
    <col min="13581" max="13827" width="9" style="224"/>
    <col min="13828" max="13828" width="1.125" style="224" customWidth="1"/>
    <col min="13829" max="13830" width="15.625" style="224" customWidth="1"/>
    <col min="13831" max="13831" width="15.25" style="224" customWidth="1"/>
    <col min="13832" max="13832" width="17.5" style="224" customWidth="1"/>
    <col min="13833" max="13833" width="15.125" style="224" customWidth="1"/>
    <col min="13834" max="13834" width="15.25" style="224" customWidth="1"/>
    <col min="13835" max="13835" width="3.75" style="224" customWidth="1"/>
    <col min="13836" max="13836" width="2.5" style="224" customWidth="1"/>
    <col min="13837" max="14083" width="9" style="224"/>
    <col min="14084" max="14084" width="1.125" style="224" customWidth="1"/>
    <col min="14085" max="14086" width="15.625" style="224" customWidth="1"/>
    <col min="14087" max="14087" width="15.25" style="224" customWidth="1"/>
    <col min="14088" max="14088" width="17.5" style="224" customWidth="1"/>
    <col min="14089" max="14089" width="15.125" style="224" customWidth="1"/>
    <col min="14090" max="14090" width="15.25" style="224" customWidth="1"/>
    <col min="14091" max="14091" width="3.75" style="224" customWidth="1"/>
    <col min="14092" max="14092" width="2.5" style="224" customWidth="1"/>
    <col min="14093" max="14339" width="9" style="224"/>
    <col min="14340" max="14340" width="1.125" style="224" customWidth="1"/>
    <col min="14341" max="14342" width="15.625" style="224" customWidth="1"/>
    <col min="14343" max="14343" width="15.25" style="224" customWidth="1"/>
    <col min="14344" max="14344" width="17.5" style="224" customWidth="1"/>
    <col min="14345" max="14345" width="15.125" style="224" customWidth="1"/>
    <col min="14346" max="14346" width="15.25" style="224" customWidth="1"/>
    <col min="14347" max="14347" width="3.75" style="224" customWidth="1"/>
    <col min="14348" max="14348" width="2.5" style="224" customWidth="1"/>
    <col min="14349" max="14595" width="9" style="224"/>
    <col min="14596" max="14596" width="1.125" style="224" customWidth="1"/>
    <col min="14597" max="14598" width="15.625" style="224" customWidth="1"/>
    <col min="14599" max="14599" width="15.25" style="224" customWidth="1"/>
    <col min="14600" max="14600" width="17.5" style="224" customWidth="1"/>
    <col min="14601" max="14601" width="15.125" style="224" customWidth="1"/>
    <col min="14602" max="14602" width="15.25" style="224" customWidth="1"/>
    <col min="14603" max="14603" width="3.75" style="224" customWidth="1"/>
    <col min="14604" max="14604" width="2.5" style="224" customWidth="1"/>
    <col min="14605" max="14851" width="9" style="224"/>
    <col min="14852" max="14852" width="1.125" style="224" customWidth="1"/>
    <col min="14853" max="14854" width="15.625" style="224" customWidth="1"/>
    <col min="14855" max="14855" width="15.25" style="224" customWidth="1"/>
    <col min="14856" max="14856" width="17.5" style="224" customWidth="1"/>
    <col min="14857" max="14857" width="15.125" style="224" customWidth="1"/>
    <col min="14858" max="14858" width="15.25" style="224" customWidth="1"/>
    <col min="14859" max="14859" width="3.75" style="224" customWidth="1"/>
    <col min="14860" max="14860" width="2.5" style="224" customWidth="1"/>
    <col min="14861" max="15107" width="9" style="224"/>
    <col min="15108" max="15108" width="1.125" style="224" customWidth="1"/>
    <col min="15109" max="15110" width="15.625" style="224" customWidth="1"/>
    <col min="15111" max="15111" width="15.25" style="224" customWidth="1"/>
    <col min="15112" max="15112" width="17.5" style="224" customWidth="1"/>
    <col min="15113" max="15113" width="15.125" style="224" customWidth="1"/>
    <col min="15114" max="15114" width="15.25" style="224" customWidth="1"/>
    <col min="15115" max="15115" width="3.75" style="224" customWidth="1"/>
    <col min="15116" max="15116" width="2.5" style="224" customWidth="1"/>
    <col min="15117" max="15363" width="9" style="224"/>
    <col min="15364" max="15364" width="1.125" style="224" customWidth="1"/>
    <col min="15365" max="15366" width="15.625" style="224" customWidth="1"/>
    <col min="15367" max="15367" width="15.25" style="224" customWidth="1"/>
    <col min="15368" max="15368" width="17.5" style="224" customWidth="1"/>
    <col min="15369" max="15369" width="15.125" style="224" customWidth="1"/>
    <col min="15370" max="15370" width="15.25" style="224" customWidth="1"/>
    <col min="15371" max="15371" width="3.75" style="224" customWidth="1"/>
    <col min="15372" max="15372" width="2.5" style="224" customWidth="1"/>
    <col min="15373" max="15619" width="9" style="224"/>
    <col min="15620" max="15620" width="1.125" style="224" customWidth="1"/>
    <col min="15621" max="15622" width="15.625" style="224" customWidth="1"/>
    <col min="15623" max="15623" width="15.25" style="224" customWidth="1"/>
    <col min="15624" max="15624" width="17.5" style="224" customWidth="1"/>
    <col min="15625" max="15625" width="15.125" style="224" customWidth="1"/>
    <col min="15626" max="15626" width="15.25" style="224" customWidth="1"/>
    <col min="15627" max="15627" width="3.75" style="224" customWidth="1"/>
    <col min="15628" max="15628" width="2.5" style="224" customWidth="1"/>
    <col min="15629" max="15875" width="9" style="224"/>
    <col min="15876" max="15876" width="1.125" style="224" customWidth="1"/>
    <col min="15877" max="15878" width="15.625" style="224" customWidth="1"/>
    <col min="15879" max="15879" width="15.25" style="224" customWidth="1"/>
    <col min="15880" max="15880" width="17.5" style="224" customWidth="1"/>
    <col min="15881" max="15881" width="15.125" style="224" customWidth="1"/>
    <col min="15882" max="15882" width="15.25" style="224" customWidth="1"/>
    <col min="15883" max="15883" width="3.75" style="224" customWidth="1"/>
    <col min="15884" max="15884" width="2.5" style="224" customWidth="1"/>
    <col min="15885" max="16131" width="9" style="224"/>
    <col min="16132" max="16132" width="1.125" style="224" customWidth="1"/>
    <col min="16133" max="16134" width="15.625" style="224" customWidth="1"/>
    <col min="16135" max="16135" width="15.25" style="224" customWidth="1"/>
    <col min="16136" max="16136" width="17.5" style="224" customWidth="1"/>
    <col min="16137" max="16137" width="15.125" style="224" customWidth="1"/>
    <col min="16138" max="16138" width="15.25" style="224" customWidth="1"/>
    <col min="16139" max="16139" width="3.75" style="224" customWidth="1"/>
    <col min="16140" max="16140" width="2.5" style="224" customWidth="1"/>
    <col min="16141" max="16384" width="9" style="224"/>
  </cols>
  <sheetData>
    <row r="1" spans="1:11" ht="20.100000000000001" customHeight="1" x14ac:dyDescent="0.4">
      <c r="A1" s="280"/>
      <c r="B1" s="293" t="s">
        <v>364</v>
      </c>
      <c r="C1" s="293"/>
      <c r="D1" s="293"/>
      <c r="E1" s="293"/>
      <c r="F1" s="293"/>
      <c r="G1" s="293"/>
      <c r="H1" s="293"/>
      <c r="I1" s="293"/>
      <c r="J1" s="293"/>
    </row>
    <row r="2" spans="1:11" ht="20.100000000000001" customHeight="1" x14ac:dyDescent="0.4">
      <c r="A2" s="280"/>
      <c r="B2" s="282" t="s">
        <v>365</v>
      </c>
      <c r="C2" s="281"/>
      <c r="D2" s="281"/>
      <c r="E2" s="281"/>
      <c r="F2" s="281"/>
      <c r="G2" s="281"/>
      <c r="H2" s="281"/>
      <c r="I2" s="281"/>
      <c r="J2" s="283" t="s">
        <v>134</v>
      </c>
    </row>
    <row r="3" spans="1:11" ht="20.100000000000001" customHeight="1" x14ac:dyDescent="0.4">
      <c r="A3" s="1587" t="s">
        <v>366</v>
      </c>
      <c r="B3" s="1587"/>
      <c r="C3" s="1587"/>
      <c r="D3" s="1587"/>
      <c r="E3" s="1587"/>
      <c r="F3" s="1587"/>
      <c r="G3" s="1587"/>
      <c r="H3" s="1587"/>
      <c r="I3" s="1587"/>
      <c r="J3" s="1587"/>
    </row>
    <row r="4" spans="1:11" ht="20.100000000000001" customHeight="1" x14ac:dyDescent="0.4">
      <c r="A4" s="284"/>
      <c r="B4" s="284"/>
      <c r="C4" s="284"/>
      <c r="D4" s="284"/>
      <c r="E4" s="284"/>
      <c r="F4" s="284"/>
      <c r="G4" s="284"/>
      <c r="H4" s="284"/>
      <c r="I4" s="284"/>
      <c r="J4" s="284"/>
    </row>
    <row r="5" spans="1:11" ht="43.5" customHeight="1" x14ac:dyDescent="0.4">
      <c r="A5" s="284"/>
      <c r="B5" s="294" t="s">
        <v>345</v>
      </c>
      <c r="C5" s="1588">
        <f>体制等に関する届出書!K13</f>
        <v>0</v>
      </c>
      <c r="D5" s="1589"/>
      <c r="E5" s="1589"/>
      <c r="F5" s="1589"/>
      <c r="G5" s="1589"/>
      <c r="H5" s="1589"/>
      <c r="I5" s="1589"/>
      <c r="J5" s="1590"/>
    </row>
    <row r="6" spans="1:11" ht="43.5" customHeight="1" x14ac:dyDescent="0.4">
      <c r="A6" s="281"/>
      <c r="B6" s="286" t="s">
        <v>309</v>
      </c>
      <c r="C6" s="1591" t="s">
        <v>346</v>
      </c>
      <c r="D6" s="1591"/>
      <c r="E6" s="1591"/>
      <c r="F6" s="1591"/>
      <c r="G6" s="1591"/>
      <c r="H6" s="1591"/>
      <c r="I6" s="1591"/>
      <c r="J6" s="1591"/>
      <c r="K6" s="287"/>
    </row>
    <row r="7" spans="1:11" ht="19.5" customHeight="1" x14ac:dyDescent="0.4">
      <c r="A7" s="281"/>
      <c r="B7" s="1614" t="s">
        <v>367</v>
      </c>
      <c r="C7" s="1594" t="s">
        <v>351</v>
      </c>
      <c r="D7" s="1591"/>
      <c r="E7" s="1591"/>
      <c r="F7" s="1591"/>
      <c r="G7" s="1591"/>
      <c r="H7" s="1591"/>
      <c r="I7" s="1591"/>
      <c r="J7" s="1591"/>
      <c r="K7" s="287"/>
    </row>
    <row r="8" spans="1:11" ht="40.5" customHeight="1" x14ac:dyDescent="0.4">
      <c r="A8" s="281"/>
      <c r="B8" s="1615"/>
      <c r="C8" s="1617" t="s">
        <v>295</v>
      </c>
      <c r="D8" s="1617"/>
      <c r="E8" s="1599" t="s">
        <v>352</v>
      </c>
      <c r="F8" s="1599"/>
      <c r="G8" s="1599"/>
      <c r="H8" s="1600" t="s">
        <v>353</v>
      </c>
      <c r="I8" s="1600"/>
      <c r="J8" s="289" t="s">
        <v>354</v>
      </c>
    </row>
    <row r="9" spans="1:11" ht="19.5" customHeight="1" x14ac:dyDescent="0.4">
      <c r="A9" s="281"/>
      <c r="B9" s="1615"/>
      <c r="C9" s="1617"/>
      <c r="D9" s="1617"/>
      <c r="E9" s="1599"/>
      <c r="F9" s="1599"/>
      <c r="G9" s="1599"/>
      <c r="H9" s="291"/>
      <c r="I9" s="292" t="s">
        <v>355</v>
      </c>
      <c r="J9" s="291"/>
    </row>
    <row r="10" spans="1:11" ht="19.5" customHeight="1" x14ac:dyDescent="0.4">
      <c r="A10" s="281"/>
      <c r="B10" s="1615"/>
      <c r="C10" s="1617"/>
      <c r="D10" s="1617"/>
      <c r="E10" s="1599"/>
      <c r="F10" s="1599"/>
      <c r="G10" s="1599"/>
      <c r="H10" s="291"/>
      <c r="I10" s="292" t="s">
        <v>355</v>
      </c>
      <c r="J10" s="291"/>
    </row>
    <row r="11" spans="1:11" ht="19.5" customHeight="1" x14ac:dyDescent="0.4">
      <c r="A11" s="281"/>
      <c r="B11" s="1615"/>
      <c r="C11" s="1617"/>
      <c r="D11" s="1617"/>
      <c r="E11" s="1599"/>
      <c r="F11" s="1599"/>
      <c r="G11" s="1599"/>
      <c r="H11" s="291"/>
      <c r="I11" s="292" t="s">
        <v>355</v>
      </c>
      <c r="J11" s="291"/>
    </row>
    <row r="12" spans="1:11" ht="19.5" customHeight="1" x14ac:dyDescent="0.4">
      <c r="A12" s="281"/>
      <c r="B12" s="1615"/>
      <c r="C12" s="1596" t="s">
        <v>356</v>
      </c>
      <c r="D12" s="1597"/>
      <c r="E12" s="1597"/>
      <c r="F12" s="1597"/>
      <c r="G12" s="1597"/>
      <c r="H12" s="1597"/>
      <c r="I12" s="1597"/>
      <c r="J12" s="1598"/>
    </row>
    <row r="13" spans="1:11" ht="40.5" customHeight="1" x14ac:dyDescent="0.4">
      <c r="A13" s="281"/>
      <c r="B13" s="1615"/>
      <c r="C13" s="1617" t="s">
        <v>295</v>
      </c>
      <c r="D13" s="1617"/>
      <c r="E13" s="1599" t="s">
        <v>352</v>
      </c>
      <c r="F13" s="1599"/>
      <c r="G13" s="1599"/>
      <c r="H13" s="1600" t="s">
        <v>353</v>
      </c>
      <c r="I13" s="1600"/>
      <c r="J13" s="289" t="s">
        <v>354</v>
      </c>
    </row>
    <row r="14" spans="1:11" ht="19.5" customHeight="1" x14ac:dyDescent="0.4">
      <c r="A14" s="281"/>
      <c r="B14" s="1615"/>
      <c r="C14" s="1617"/>
      <c r="D14" s="1617"/>
      <c r="E14" s="1599"/>
      <c r="F14" s="1599"/>
      <c r="G14" s="1599"/>
      <c r="H14" s="291"/>
      <c r="I14" s="292" t="s">
        <v>355</v>
      </c>
      <c r="J14" s="291"/>
      <c r="K14" s="287"/>
    </row>
    <row r="15" spans="1:11" ht="19.5" customHeight="1" x14ac:dyDescent="0.4">
      <c r="A15" s="281"/>
      <c r="B15" s="1615"/>
      <c r="C15" s="1617"/>
      <c r="D15" s="1617"/>
      <c r="E15" s="1599"/>
      <c r="F15" s="1599"/>
      <c r="G15" s="1599"/>
      <c r="H15" s="291"/>
      <c r="I15" s="292" t="s">
        <v>355</v>
      </c>
      <c r="J15" s="291"/>
    </row>
    <row r="16" spans="1:11" ht="19.5" customHeight="1" x14ac:dyDescent="0.4">
      <c r="A16" s="281"/>
      <c r="B16" s="1616"/>
      <c r="C16" s="1617"/>
      <c r="D16" s="1617"/>
      <c r="E16" s="1599"/>
      <c r="F16" s="1599"/>
      <c r="G16" s="1599"/>
      <c r="H16" s="291"/>
      <c r="I16" s="292" t="s">
        <v>355</v>
      </c>
      <c r="J16" s="291"/>
    </row>
    <row r="17" spans="1:12" ht="19.5" customHeight="1" x14ac:dyDescent="0.4">
      <c r="A17" s="281"/>
      <c r="B17" s="1618" t="s">
        <v>368</v>
      </c>
      <c r="C17" s="1605" t="s">
        <v>358</v>
      </c>
      <c r="D17" s="1606"/>
      <c r="E17" s="1606"/>
      <c r="F17" s="1606"/>
      <c r="G17" s="1607"/>
      <c r="H17" s="1588" t="s">
        <v>359</v>
      </c>
      <c r="I17" s="1589"/>
      <c r="J17" s="1590"/>
    </row>
    <row r="18" spans="1:12" ht="27" customHeight="1" x14ac:dyDescent="0.4">
      <c r="A18" s="281"/>
      <c r="B18" s="1619"/>
      <c r="C18" s="1608"/>
      <c r="D18" s="1609"/>
      <c r="E18" s="1609"/>
      <c r="F18" s="1609"/>
      <c r="G18" s="1610"/>
      <c r="H18" s="1611"/>
      <c r="I18" s="1612"/>
      <c r="J18" s="1613"/>
    </row>
    <row r="19" spans="1:12" ht="6" customHeight="1" x14ac:dyDescent="0.4">
      <c r="A19" s="281"/>
      <c r="B19" s="281"/>
      <c r="C19" s="281"/>
      <c r="D19" s="281"/>
      <c r="E19" s="281"/>
      <c r="F19" s="281"/>
      <c r="G19" s="281"/>
      <c r="H19" s="281"/>
      <c r="I19" s="281"/>
      <c r="J19" s="281"/>
    </row>
    <row r="20" spans="1:12" ht="19.5" customHeight="1" x14ac:dyDescent="0.4">
      <c r="A20" s="281"/>
      <c r="B20" s="281" t="s">
        <v>360</v>
      </c>
      <c r="C20" s="281"/>
      <c r="D20" s="281"/>
      <c r="E20" s="281"/>
      <c r="F20" s="281"/>
      <c r="G20" s="281"/>
      <c r="H20" s="281"/>
      <c r="I20" s="281"/>
      <c r="J20" s="281"/>
      <c r="K20" s="259"/>
      <c r="L20" s="259"/>
    </row>
    <row r="21" spans="1:12" ht="53.25" customHeight="1" x14ac:dyDescent="0.4">
      <c r="A21" s="281"/>
      <c r="B21" s="1601" t="s">
        <v>369</v>
      </c>
      <c r="C21" s="1601"/>
      <c r="D21" s="1601"/>
      <c r="E21" s="1601"/>
      <c r="F21" s="1601"/>
      <c r="G21" s="1601"/>
      <c r="H21" s="1601"/>
      <c r="I21" s="1601"/>
      <c r="J21" s="1601"/>
      <c r="K21" s="259"/>
      <c r="L21" s="259"/>
    </row>
    <row r="22" spans="1:12" ht="33.75" customHeight="1" x14ac:dyDescent="0.4">
      <c r="A22" s="281"/>
      <c r="B22" s="1601" t="s">
        <v>362</v>
      </c>
      <c r="C22" s="1601"/>
      <c r="D22" s="1601"/>
      <c r="E22" s="1601"/>
      <c r="F22" s="1601"/>
      <c r="G22" s="1601"/>
      <c r="H22" s="1601"/>
      <c r="I22" s="1601"/>
      <c r="J22" s="1601"/>
      <c r="K22" s="259"/>
      <c r="L22" s="259"/>
    </row>
    <row r="23" spans="1:12" ht="32.25" customHeight="1" x14ac:dyDescent="0.4">
      <c r="A23" s="281"/>
      <c r="B23" s="1602" t="s">
        <v>363</v>
      </c>
      <c r="C23" s="1602"/>
      <c r="D23" s="1602"/>
      <c r="E23" s="1602"/>
      <c r="F23" s="1602"/>
      <c r="G23" s="1602"/>
      <c r="H23" s="1602"/>
      <c r="I23" s="1602"/>
      <c r="J23" s="1602"/>
      <c r="K23" s="259"/>
      <c r="L23" s="259"/>
    </row>
    <row r="24" spans="1:12" ht="7.5" customHeight="1" x14ac:dyDescent="0.4">
      <c r="A24" s="293"/>
      <c r="B24" s="1601"/>
      <c r="C24" s="1601"/>
      <c r="D24" s="1601"/>
      <c r="E24" s="1601"/>
      <c r="F24" s="1601"/>
      <c r="G24" s="1601"/>
      <c r="H24" s="1601"/>
      <c r="I24" s="1601"/>
      <c r="J24" s="1601"/>
    </row>
    <row r="25" spans="1:12" x14ac:dyDescent="0.4">
      <c r="B25" s="259"/>
    </row>
  </sheetData>
  <mergeCells count="32">
    <mergeCell ref="H13:I13"/>
    <mergeCell ref="C16:D16"/>
    <mergeCell ref="E16:G16"/>
    <mergeCell ref="B23:J23"/>
    <mergeCell ref="B24:J24"/>
    <mergeCell ref="B17:B18"/>
    <mergeCell ref="C17:G18"/>
    <mergeCell ref="H17:J17"/>
    <mergeCell ref="H18:J18"/>
    <mergeCell ref="B21:J21"/>
    <mergeCell ref="B22:J22"/>
    <mergeCell ref="E14:G14"/>
    <mergeCell ref="C15:D15"/>
    <mergeCell ref="E15:G15"/>
    <mergeCell ref="C13:D13"/>
    <mergeCell ref="E13:G13"/>
    <mergeCell ref="A3:J3"/>
    <mergeCell ref="C5:J5"/>
    <mergeCell ref="C6:J6"/>
    <mergeCell ref="B7:B16"/>
    <mergeCell ref="C7:J7"/>
    <mergeCell ref="C8:D8"/>
    <mergeCell ref="E8:G8"/>
    <mergeCell ref="H8:I8"/>
    <mergeCell ref="C9:D9"/>
    <mergeCell ref="E9:G9"/>
    <mergeCell ref="C10:D10"/>
    <mergeCell ref="E10:G10"/>
    <mergeCell ref="C11:D11"/>
    <mergeCell ref="E11:G11"/>
    <mergeCell ref="C12:J12"/>
    <mergeCell ref="C14:D14"/>
  </mergeCells>
  <phoneticPr fontId="3"/>
  <pageMargins left="0.70866141732283472" right="0.70866141732283472" top="0.74803149606299213" bottom="0.74803149606299213" header="0.31496062992125984" footer="0.31496062992125984"/>
  <pageSetup paperSize="9" scale="7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F965E-3E91-4AF7-B441-8B821BC05394}">
  <sheetPr>
    <tabColor rgb="FFFFFF00"/>
    <pageSetUpPr fitToPage="1"/>
  </sheetPr>
  <dimension ref="A1:L54"/>
  <sheetViews>
    <sheetView view="pageBreakPreview" zoomScale="85" zoomScaleNormal="55" zoomScaleSheetLayoutView="85" workbookViewId="0">
      <selection activeCell="C7" sqref="C7:K7"/>
    </sheetView>
  </sheetViews>
  <sheetFormatPr defaultRowHeight="13.5" x14ac:dyDescent="0.4"/>
  <cols>
    <col min="1" max="1" width="1.75" style="27" customWidth="1"/>
    <col min="2" max="2" width="22" style="27" customWidth="1"/>
    <col min="3" max="3" width="4" style="27" customWidth="1"/>
    <col min="4" max="4" width="9.875" style="27" customWidth="1"/>
    <col min="5" max="5" width="13.625" style="27" customWidth="1"/>
    <col min="6" max="6" width="7.625" style="27" customWidth="1"/>
    <col min="7" max="7" width="14.75" style="27" customWidth="1"/>
    <col min="8" max="8" width="9.875" style="27" customWidth="1"/>
    <col min="9" max="9" width="14.625" style="27" customWidth="1"/>
    <col min="10" max="10" width="7.625" style="27" customWidth="1"/>
    <col min="11" max="11" width="8.625" style="27" customWidth="1"/>
    <col min="12" max="12" width="1.75" style="27" customWidth="1"/>
    <col min="13" max="259" width="8.75" style="27"/>
    <col min="260" max="260" width="2.25" style="27" customWidth="1"/>
    <col min="261" max="261" width="24.25" style="27" customWidth="1"/>
    <col min="262" max="262" width="4" style="27" customWidth="1"/>
    <col min="263" max="265" width="20.125" style="27" customWidth="1"/>
    <col min="266" max="266" width="3.125" style="27" customWidth="1"/>
    <col min="267" max="267" width="4.375" style="27" customWidth="1"/>
    <col min="268" max="268" width="2.5" style="27" customWidth="1"/>
    <col min="269" max="515" width="8.75" style="27"/>
    <col min="516" max="516" width="2.25" style="27" customWidth="1"/>
    <col min="517" max="517" width="24.25" style="27" customWidth="1"/>
    <col min="518" max="518" width="4" style="27" customWidth="1"/>
    <col min="519" max="521" width="20.125" style="27" customWidth="1"/>
    <col min="522" max="522" width="3.125" style="27" customWidth="1"/>
    <col min="523" max="523" width="4.375" style="27" customWidth="1"/>
    <col min="524" max="524" width="2.5" style="27" customWidth="1"/>
    <col min="525" max="771" width="8.75" style="27"/>
    <col min="772" max="772" width="2.25" style="27" customWidth="1"/>
    <col min="773" max="773" width="24.25" style="27" customWidth="1"/>
    <col min="774" max="774" width="4" style="27" customWidth="1"/>
    <col min="775" max="777" width="20.125" style="27" customWidth="1"/>
    <col min="778" max="778" width="3.125" style="27" customWidth="1"/>
    <col min="779" max="779" width="4.375" style="27" customWidth="1"/>
    <col min="780" max="780" width="2.5" style="27" customWidth="1"/>
    <col min="781" max="1027" width="8.75" style="27"/>
    <col min="1028" max="1028" width="2.25" style="27" customWidth="1"/>
    <col min="1029" max="1029" width="24.25" style="27" customWidth="1"/>
    <col min="1030" max="1030" width="4" style="27" customWidth="1"/>
    <col min="1031" max="1033" width="20.125" style="27" customWidth="1"/>
    <col min="1034" max="1034" width="3.125" style="27" customWidth="1"/>
    <col min="1035" max="1035" width="4.375" style="27" customWidth="1"/>
    <col min="1036" max="1036" width="2.5" style="27" customWidth="1"/>
    <col min="1037" max="1283" width="8.75" style="27"/>
    <col min="1284" max="1284" width="2.25" style="27" customWidth="1"/>
    <col min="1285" max="1285" width="24.25" style="27" customWidth="1"/>
    <col min="1286" max="1286" width="4" style="27" customWidth="1"/>
    <col min="1287" max="1289" width="20.125" style="27" customWidth="1"/>
    <col min="1290" max="1290" width="3.125" style="27" customWidth="1"/>
    <col min="1291" max="1291" width="4.375" style="27" customWidth="1"/>
    <col min="1292" max="1292" width="2.5" style="27" customWidth="1"/>
    <col min="1293" max="1539" width="8.75" style="27"/>
    <col min="1540" max="1540" width="2.25" style="27" customWidth="1"/>
    <col min="1541" max="1541" width="24.25" style="27" customWidth="1"/>
    <col min="1542" max="1542" width="4" style="27" customWidth="1"/>
    <col min="1543" max="1545" width="20.125" style="27" customWidth="1"/>
    <col min="1546" max="1546" width="3.125" style="27" customWidth="1"/>
    <col min="1547" max="1547" width="4.375" style="27" customWidth="1"/>
    <col min="1548" max="1548" width="2.5" style="27" customWidth="1"/>
    <col min="1549" max="1795" width="8.75" style="27"/>
    <col min="1796" max="1796" width="2.25" style="27" customWidth="1"/>
    <col min="1797" max="1797" width="24.25" style="27" customWidth="1"/>
    <col min="1798" max="1798" width="4" style="27" customWidth="1"/>
    <col min="1799" max="1801" width="20.125" style="27" customWidth="1"/>
    <col min="1802" max="1802" width="3.125" style="27" customWidth="1"/>
    <col min="1803" max="1803" width="4.375" style="27" customWidth="1"/>
    <col min="1804" max="1804" width="2.5" style="27" customWidth="1"/>
    <col min="1805" max="2051" width="8.75" style="27"/>
    <col min="2052" max="2052" width="2.25" style="27" customWidth="1"/>
    <col min="2053" max="2053" width="24.25" style="27" customWidth="1"/>
    <col min="2054" max="2054" width="4" style="27" customWidth="1"/>
    <col min="2055" max="2057" width="20.125" style="27" customWidth="1"/>
    <col min="2058" max="2058" width="3.125" style="27" customWidth="1"/>
    <col min="2059" max="2059" width="4.375" style="27" customWidth="1"/>
    <col min="2060" max="2060" width="2.5" style="27" customWidth="1"/>
    <col min="2061" max="2307" width="8.75" style="27"/>
    <col min="2308" max="2308" width="2.25" style="27" customWidth="1"/>
    <col min="2309" max="2309" width="24.25" style="27" customWidth="1"/>
    <col min="2310" max="2310" width="4" style="27" customWidth="1"/>
    <col min="2311" max="2313" width="20.125" style="27" customWidth="1"/>
    <col min="2314" max="2314" width="3.125" style="27" customWidth="1"/>
    <col min="2315" max="2315" width="4.375" style="27" customWidth="1"/>
    <col min="2316" max="2316" width="2.5" style="27" customWidth="1"/>
    <col min="2317" max="2563" width="8.75" style="27"/>
    <col min="2564" max="2564" width="2.25" style="27" customWidth="1"/>
    <col min="2565" max="2565" width="24.25" style="27" customWidth="1"/>
    <col min="2566" max="2566" width="4" style="27" customWidth="1"/>
    <col min="2567" max="2569" width="20.125" style="27" customWidth="1"/>
    <col min="2570" max="2570" width="3.125" style="27" customWidth="1"/>
    <col min="2571" max="2571" width="4.375" style="27" customWidth="1"/>
    <col min="2572" max="2572" width="2.5" style="27" customWidth="1"/>
    <col min="2573" max="2819" width="8.75" style="27"/>
    <col min="2820" max="2820" width="2.25" style="27" customWidth="1"/>
    <col min="2821" max="2821" width="24.25" style="27" customWidth="1"/>
    <col min="2822" max="2822" width="4" style="27" customWidth="1"/>
    <col min="2823" max="2825" width="20.125" style="27" customWidth="1"/>
    <col min="2826" max="2826" width="3.125" style="27" customWidth="1"/>
    <col min="2827" max="2827" width="4.375" style="27" customWidth="1"/>
    <col min="2828" max="2828" width="2.5" style="27" customWidth="1"/>
    <col min="2829" max="3075" width="8.75" style="27"/>
    <col min="3076" max="3076" width="2.25" style="27" customWidth="1"/>
    <col min="3077" max="3077" width="24.25" style="27" customWidth="1"/>
    <col min="3078" max="3078" width="4" style="27" customWidth="1"/>
    <col min="3079" max="3081" width="20.125" style="27" customWidth="1"/>
    <col min="3082" max="3082" width="3.125" style="27" customWidth="1"/>
    <col min="3083" max="3083" width="4.375" style="27" customWidth="1"/>
    <col min="3084" max="3084" width="2.5" style="27" customWidth="1"/>
    <col min="3085" max="3331" width="8.75" style="27"/>
    <col min="3332" max="3332" width="2.25" style="27" customWidth="1"/>
    <col min="3333" max="3333" width="24.25" style="27" customWidth="1"/>
    <col min="3334" max="3334" width="4" style="27" customWidth="1"/>
    <col min="3335" max="3337" width="20.125" style="27" customWidth="1"/>
    <col min="3338" max="3338" width="3.125" style="27" customWidth="1"/>
    <col min="3339" max="3339" width="4.375" style="27" customWidth="1"/>
    <col min="3340" max="3340" width="2.5" style="27" customWidth="1"/>
    <col min="3341" max="3587" width="8.75" style="27"/>
    <col min="3588" max="3588" width="2.25" style="27" customWidth="1"/>
    <col min="3589" max="3589" width="24.25" style="27" customWidth="1"/>
    <col min="3590" max="3590" width="4" style="27" customWidth="1"/>
    <col min="3591" max="3593" width="20.125" style="27" customWidth="1"/>
    <col min="3594" max="3594" width="3.125" style="27" customWidth="1"/>
    <col min="3595" max="3595" width="4.375" style="27" customWidth="1"/>
    <col min="3596" max="3596" width="2.5" style="27" customWidth="1"/>
    <col min="3597" max="3843" width="8.75" style="27"/>
    <col min="3844" max="3844" width="2.25" style="27" customWidth="1"/>
    <col min="3845" max="3845" width="24.25" style="27" customWidth="1"/>
    <col min="3846" max="3846" width="4" style="27" customWidth="1"/>
    <col min="3847" max="3849" width="20.125" style="27" customWidth="1"/>
    <col min="3850" max="3850" width="3.125" style="27" customWidth="1"/>
    <col min="3851" max="3851" width="4.375" style="27" customWidth="1"/>
    <col min="3852" max="3852" width="2.5" style="27" customWidth="1"/>
    <col min="3853" max="4099" width="8.75" style="27"/>
    <col min="4100" max="4100" width="2.25" style="27" customWidth="1"/>
    <col min="4101" max="4101" width="24.25" style="27" customWidth="1"/>
    <col min="4102" max="4102" width="4" style="27" customWidth="1"/>
    <col min="4103" max="4105" width="20.125" style="27" customWidth="1"/>
    <col min="4106" max="4106" width="3.125" style="27" customWidth="1"/>
    <col min="4107" max="4107" width="4.375" style="27" customWidth="1"/>
    <col min="4108" max="4108" width="2.5" style="27" customWidth="1"/>
    <col min="4109" max="4355" width="8.75" style="27"/>
    <col min="4356" max="4356" width="2.25" style="27" customWidth="1"/>
    <col min="4357" max="4357" width="24.25" style="27" customWidth="1"/>
    <col min="4358" max="4358" width="4" style="27" customWidth="1"/>
    <col min="4359" max="4361" width="20.125" style="27" customWidth="1"/>
    <col min="4362" max="4362" width="3.125" style="27" customWidth="1"/>
    <col min="4363" max="4363" width="4.375" style="27" customWidth="1"/>
    <col min="4364" max="4364" width="2.5" style="27" customWidth="1"/>
    <col min="4365" max="4611" width="8.75" style="27"/>
    <col min="4612" max="4612" width="2.25" style="27" customWidth="1"/>
    <col min="4613" max="4613" width="24.25" style="27" customWidth="1"/>
    <col min="4614" max="4614" width="4" style="27" customWidth="1"/>
    <col min="4615" max="4617" width="20.125" style="27" customWidth="1"/>
    <col min="4618" max="4618" width="3.125" style="27" customWidth="1"/>
    <col min="4619" max="4619" width="4.375" style="27" customWidth="1"/>
    <col min="4620" max="4620" width="2.5" style="27" customWidth="1"/>
    <col min="4621" max="4867" width="8.75" style="27"/>
    <col min="4868" max="4868" width="2.25" style="27" customWidth="1"/>
    <col min="4869" max="4869" width="24.25" style="27" customWidth="1"/>
    <col min="4870" max="4870" width="4" style="27" customWidth="1"/>
    <col min="4871" max="4873" width="20.125" style="27" customWidth="1"/>
    <col min="4874" max="4874" width="3.125" style="27" customWidth="1"/>
    <col min="4875" max="4875" width="4.375" style="27" customWidth="1"/>
    <col min="4876" max="4876" width="2.5" style="27" customWidth="1"/>
    <col min="4877" max="5123" width="8.75" style="27"/>
    <col min="5124" max="5124" width="2.25" style="27" customWidth="1"/>
    <col min="5125" max="5125" width="24.25" style="27" customWidth="1"/>
    <col min="5126" max="5126" width="4" style="27" customWidth="1"/>
    <col min="5127" max="5129" width="20.125" style="27" customWidth="1"/>
    <col min="5130" max="5130" width="3.125" style="27" customWidth="1"/>
    <col min="5131" max="5131" width="4.375" style="27" customWidth="1"/>
    <col min="5132" max="5132" width="2.5" style="27" customWidth="1"/>
    <col min="5133" max="5379" width="8.75" style="27"/>
    <col min="5380" max="5380" width="2.25" style="27" customWidth="1"/>
    <col min="5381" max="5381" width="24.25" style="27" customWidth="1"/>
    <col min="5382" max="5382" width="4" style="27" customWidth="1"/>
    <col min="5383" max="5385" width="20.125" style="27" customWidth="1"/>
    <col min="5386" max="5386" width="3.125" style="27" customWidth="1"/>
    <col min="5387" max="5387" width="4.375" style="27" customWidth="1"/>
    <col min="5388" max="5388" width="2.5" style="27" customWidth="1"/>
    <col min="5389" max="5635" width="8.75" style="27"/>
    <col min="5636" max="5636" width="2.25" style="27" customWidth="1"/>
    <col min="5637" max="5637" width="24.25" style="27" customWidth="1"/>
    <col min="5638" max="5638" width="4" style="27" customWidth="1"/>
    <col min="5639" max="5641" width="20.125" style="27" customWidth="1"/>
    <col min="5642" max="5642" width="3.125" style="27" customWidth="1"/>
    <col min="5643" max="5643" width="4.375" style="27" customWidth="1"/>
    <col min="5644" max="5644" width="2.5" style="27" customWidth="1"/>
    <col min="5645" max="5891" width="8.75" style="27"/>
    <col min="5892" max="5892" width="2.25" style="27" customWidth="1"/>
    <col min="5893" max="5893" width="24.25" style="27" customWidth="1"/>
    <col min="5894" max="5894" width="4" style="27" customWidth="1"/>
    <col min="5895" max="5897" width="20.125" style="27" customWidth="1"/>
    <col min="5898" max="5898" width="3.125" style="27" customWidth="1"/>
    <col min="5899" max="5899" width="4.375" style="27" customWidth="1"/>
    <col min="5900" max="5900" width="2.5" style="27" customWidth="1"/>
    <col min="5901" max="6147" width="8.75" style="27"/>
    <col min="6148" max="6148" width="2.25" style="27" customWidth="1"/>
    <col min="6149" max="6149" width="24.25" style="27" customWidth="1"/>
    <col min="6150" max="6150" width="4" style="27" customWidth="1"/>
    <col min="6151" max="6153" width="20.125" style="27" customWidth="1"/>
    <col min="6154" max="6154" width="3.125" style="27" customWidth="1"/>
    <col min="6155" max="6155" width="4.375" style="27" customWidth="1"/>
    <col min="6156" max="6156" width="2.5" style="27" customWidth="1"/>
    <col min="6157" max="6403" width="8.75" style="27"/>
    <col min="6404" max="6404" width="2.25" style="27" customWidth="1"/>
    <col min="6405" max="6405" width="24.25" style="27" customWidth="1"/>
    <col min="6406" max="6406" width="4" style="27" customWidth="1"/>
    <col min="6407" max="6409" width="20.125" style="27" customWidth="1"/>
    <col min="6410" max="6410" width="3.125" style="27" customWidth="1"/>
    <col min="6411" max="6411" width="4.375" style="27" customWidth="1"/>
    <col min="6412" max="6412" width="2.5" style="27" customWidth="1"/>
    <col min="6413" max="6659" width="8.75" style="27"/>
    <col min="6660" max="6660" width="2.25" style="27" customWidth="1"/>
    <col min="6661" max="6661" width="24.25" style="27" customWidth="1"/>
    <col min="6662" max="6662" width="4" style="27" customWidth="1"/>
    <col min="6663" max="6665" width="20.125" style="27" customWidth="1"/>
    <col min="6666" max="6666" width="3.125" style="27" customWidth="1"/>
    <col min="6667" max="6667" width="4.375" style="27" customWidth="1"/>
    <col min="6668" max="6668" width="2.5" style="27" customWidth="1"/>
    <col min="6669" max="6915" width="8.75" style="27"/>
    <col min="6916" max="6916" width="2.25" style="27" customWidth="1"/>
    <col min="6917" max="6917" width="24.25" style="27" customWidth="1"/>
    <col min="6918" max="6918" width="4" style="27" customWidth="1"/>
    <col min="6919" max="6921" width="20.125" style="27" customWidth="1"/>
    <col min="6922" max="6922" width="3.125" style="27" customWidth="1"/>
    <col min="6923" max="6923" width="4.375" style="27" customWidth="1"/>
    <col min="6924" max="6924" width="2.5" style="27" customWidth="1"/>
    <col min="6925" max="7171" width="8.75" style="27"/>
    <col min="7172" max="7172" width="2.25" style="27" customWidth="1"/>
    <col min="7173" max="7173" width="24.25" style="27" customWidth="1"/>
    <col min="7174" max="7174" width="4" style="27" customWidth="1"/>
    <col min="7175" max="7177" width="20.125" style="27" customWidth="1"/>
    <col min="7178" max="7178" width="3.125" style="27" customWidth="1"/>
    <col min="7179" max="7179" width="4.375" style="27" customWidth="1"/>
    <col min="7180" max="7180" width="2.5" style="27" customWidth="1"/>
    <col min="7181" max="7427" width="8.75" style="27"/>
    <col min="7428" max="7428" width="2.25" style="27" customWidth="1"/>
    <col min="7429" max="7429" width="24.25" style="27" customWidth="1"/>
    <col min="7430" max="7430" width="4" style="27" customWidth="1"/>
    <col min="7431" max="7433" width="20.125" style="27" customWidth="1"/>
    <col min="7434" max="7434" width="3.125" style="27" customWidth="1"/>
    <col min="7435" max="7435" width="4.375" style="27" customWidth="1"/>
    <col min="7436" max="7436" width="2.5" style="27" customWidth="1"/>
    <col min="7437" max="7683" width="8.75" style="27"/>
    <col min="7684" max="7684" width="2.25" style="27" customWidth="1"/>
    <col min="7685" max="7685" width="24.25" style="27" customWidth="1"/>
    <col min="7686" max="7686" width="4" style="27" customWidth="1"/>
    <col min="7687" max="7689" width="20.125" style="27" customWidth="1"/>
    <col min="7690" max="7690" width="3.125" style="27" customWidth="1"/>
    <col min="7691" max="7691" width="4.375" style="27" customWidth="1"/>
    <col min="7692" max="7692" width="2.5" style="27" customWidth="1"/>
    <col min="7693" max="7939" width="8.75" style="27"/>
    <col min="7940" max="7940" width="2.25" style="27" customWidth="1"/>
    <col min="7941" max="7941" width="24.25" style="27" customWidth="1"/>
    <col min="7942" max="7942" width="4" style="27" customWidth="1"/>
    <col min="7943" max="7945" width="20.125" style="27" customWidth="1"/>
    <col min="7946" max="7946" width="3.125" style="27" customWidth="1"/>
    <col min="7947" max="7947" width="4.375" style="27" customWidth="1"/>
    <col min="7948" max="7948" width="2.5" style="27" customWidth="1"/>
    <col min="7949" max="8195" width="8.75" style="27"/>
    <col min="8196" max="8196" width="2.25" style="27" customWidth="1"/>
    <col min="8197" max="8197" width="24.25" style="27" customWidth="1"/>
    <col min="8198" max="8198" width="4" style="27" customWidth="1"/>
    <col min="8199" max="8201" width="20.125" style="27" customWidth="1"/>
    <col min="8202" max="8202" width="3.125" style="27" customWidth="1"/>
    <col min="8203" max="8203" width="4.375" style="27" customWidth="1"/>
    <col min="8204" max="8204" width="2.5" style="27" customWidth="1"/>
    <col min="8205" max="8451" width="8.75" style="27"/>
    <col min="8452" max="8452" width="2.25" style="27" customWidth="1"/>
    <col min="8453" max="8453" width="24.25" style="27" customWidth="1"/>
    <col min="8454" max="8454" width="4" style="27" customWidth="1"/>
    <col min="8455" max="8457" width="20.125" style="27" customWidth="1"/>
    <col min="8458" max="8458" width="3.125" style="27" customWidth="1"/>
    <col min="8459" max="8459" width="4.375" style="27" customWidth="1"/>
    <col min="8460" max="8460" width="2.5" style="27" customWidth="1"/>
    <col min="8461" max="8707" width="8.75" style="27"/>
    <col min="8708" max="8708" width="2.25" style="27" customWidth="1"/>
    <col min="8709" max="8709" width="24.25" style="27" customWidth="1"/>
    <col min="8710" max="8710" width="4" style="27" customWidth="1"/>
    <col min="8711" max="8713" width="20.125" style="27" customWidth="1"/>
    <col min="8714" max="8714" width="3.125" style="27" customWidth="1"/>
    <col min="8715" max="8715" width="4.375" style="27" customWidth="1"/>
    <col min="8716" max="8716" width="2.5" style="27" customWidth="1"/>
    <col min="8717" max="8963" width="8.75" style="27"/>
    <col min="8964" max="8964" width="2.25" style="27" customWidth="1"/>
    <col min="8965" max="8965" width="24.25" style="27" customWidth="1"/>
    <col min="8966" max="8966" width="4" style="27" customWidth="1"/>
    <col min="8967" max="8969" width="20.125" style="27" customWidth="1"/>
    <col min="8970" max="8970" width="3.125" style="27" customWidth="1"/>
    <col min="8971" max="8971" width="4.375" style="27" customWidth="1"/>
    <col min="8972" max="8972" width="2.5" style="27" customWidth="1"/>
    <col min="8973" max="9219" width="8.75" style="27"/>
    <col min="9220" max="9220" width="2.25" style="27" customWidth="1"/>
    <col min="9221" max="9221" width="24.25" style="27" customWidth="1"/>
    <col min="9222" max="9222" width="4" style="27" customWidth="1"/>
    <col min="9223" max="9225" width="20.125" style="27" customWidth="1"/>
    <col min="9226" max="9226" width="3.125" style="27" customWidth="1"/>
    <col min="9227" max="9227" width="4.375" style="27" customWidth="1"/>
    <col min="9228" max="9228" width="2.5" style="27" customWidth="1"/>
    <col min="9229" max="9475" width="8.75" style="27"/>
    <col min="9476" max="9476" width="2.25" style="27" customWidth="1"/>
    <col min="9477" max="9477" width="24.25" style="27" customWidth="1"/>
    <col min="9478" max="9478" width="4" style="27" customWidth="1"/>
    <col min="9479" max="9481" width="20.125" style="27" customWidth="1"/>
    <col min="9482" max="9482" width="3.125" style="27" customWidth="1"/>
    <col min="9483" max="9483" width="4.375" style="27" customWidth="1"/>
    <col min="9484" max="9484" width="2.5" style="27" customWidth="1"/>
    <col min="9485" max="9731" width="8.75" style="27"/>
    <col min="9732" max="9732" width="2.25" style="27" customWidth="1"/>
    <col min="9733" max="9733" width="24.25" style="27" customWidth="1"/>
    <col min="9734" max="9734" width="4" style="27" customWidth="1"/>
    <col min="9735" max="9737" width="20.125" style="27" customWidth="1"/>
    <col min="9738" max="9738" width="3.125" style="27" customWidth="1"/>
    <col min="9739" max="9739" width="4.375" style="27" customWidth="1"/>
    <col min="9740" max="9740" width="2.5" style="27" customWidth="1"/>
    <col min="9741" max="9987" width="8.75" style="27"/>
    <col min="9988" max="9988" width="2.25" style="27" customWidth="1"/>
    <col min="9989" max="9989" width="24.25" style="27" customWidth="1"/>
    <col min="9990" max="9990" width="4" style="27" customWidth="1"/>
    <col min="9991" max="9993" width="20.125" style="27" customWidth="1"/>
    <col min="9994" max="9994" width="3.125" style="27" customWidth="1"/>
    <col min="9995" max="9995" width="4.375" style="27" customWidth="1"/>
    <col min="9996" max="9996" width="2.5" style="27" customWidth="1"/>
    <col min="9997" max="10243" width="8.75" style="27"/>
    <col min="10244" max="10244" width="2.25" style="27" customWidth="1"/>
    <col min="10245" max="10245" width="24.25" style="27" customWidth="1"/>
    <col min="10246" max="10246" width="4" style="27" customWidth="1"/>
    <col min="10247" max="10249" width="20.125" style="27" customWidth="1"/>
    <col min="10250" max="10250" width="3.125" style="27" customWidth="1"/>
    <col min="10251" max="10251" width="4.375" style="27" customWidth="1"/>
    <col min="10252" max="10252" width="2.5" style="27" customWidth="1"/>
    <col min="10253" max="10499" width="8.75" style="27"/>
    <col min="10500" max="10500" width="2.25" style="27" customWidth="1"/>
    <col min="10501" max="10501" width="24.25" style="27" customWidth="1"/>
    <col min="10502" max="10502" width="4" style="27" customWidth="1"/>
    <col min="10503" max="10505" width="20.125" style="27" customWidth="1"/>
    <col min="10506" max="10506" width="3.125" style="27" customWidth="1"/>
    <col min="10507" max="10507" width="4.375" style="27" customWidth="1"/>
    <col min="10508" max="10508" width="2.5" style="27" customWidth="1"/>
    <col min="10509" max="10755" width="8.75" style="27"/>
    <col min="10756" max="10756" width="2.25" style="27" customWidth="1"/>
    <col min="10757" max="10757" width="24.25" style="27" customWidth="1"/>
    <col min="10758" max="10758" width="4" style="27" customWidth="1"/>
    <col min="10759" max="10761" width="20.125" style="27" customWidth="1"/>
    <col min="10762" max="10762" width="3.125" style="27" customWidth="1"/>
    <col min="10763" max="10763" width="4.375" style="27" customWidth="1"/>
    <col min="10764" max="10764" width="2.5" style="27" customWidth="1"/>
    <col min="10765" max="11011" width="8.75" style="27"/>
    <col min="11012" max="11012" width="2.25" style="27" customWidth="1"/>
    <col min="11013" max="11013" width="24.25" style="27" customWidth="1"/>
    <col min="11014" max="11014" width="4" style="27" customWidth="1"/>
    <col min="11015" max="11017" width="20.125" style="27" customWidth="1"/>
    <col min="11018" max="11018" width="3.125" style="27" customWidth="1"/>
    <col min="11019" max="11019" width="4.375" style="27" customWidth="1"/>
    <col min="11020" max="11020" width="2.5" style="27" customWidth="1"/>
    <col min="11021" max="11267" width="8.75" style="27"/>
    <col min="11268" max="11268" width="2.25" style="27" customWidth="1"/>
    <col min="11269" max="11269" width="24.25" style="27" customWidth="1"/>
    <col min="11270" max="11270" width="4" style="27" customWidth="1"/>
    <col min="11271" max="11273" width="20.125" style="27" customWidth="1"/>
    <col min="11274" max="11274" width="3.125" style="27" customWidth="1"/>
    <col min="11275" max="11275" width="4.375" style="27" customWidth="1"/>
    <col min="11276" max="11276" width="2.5" style="27" customWidth="1"/>
    <col min="11277" max="11523" width="8.75" style="27"/>
    <col min="11524" max="11524" width="2.25" style="27" customWidth="1"/>
    <col min="11525" max="11525" width="24.25" style="27" customWidth="1"/>
    <col min="11526" max="11526" width="4" style="27" customWidth="1"/>
    <col min="11527" max="11529" width="20.125" style="27" customWidth="1"/>
    <col min="11530" max="11530" width="3.125" style="27" customWidth="1"/>
    <col min="11531" max="11531" width="4.375" style="27" customWidth="1"/>
    <col min="11532" max="11532" width="2.5" style="27" customWidth="1"/>
    <col min="11533" max="11779" width="8.75" style="27"/>
    <col min="11780" max="11780" width="2.25" style="27" customWidth="1"/>
    <col min="11781" max="11781" width="24.25" style="27" customWidth="1"/>
    <col min="11782" max="11782" width="4" style="27" customWidth="1"/>
    <col min="11783" max="11785" width="20.125" style="27" customWidth="1"/>
    <col min="11786" max="11786" width="3.125" style="27" customWidth="1"/>
    <col min="11787" max="11787" width="4.375" style="27" customWidth="1"/>
    <col min="11788" max="11788" width="2.5" style="27" customWidth="1"/>
    <col min="11789" max="12035" width="8.75" style="27"/>
    <col min="12036" max="12036" width="2.25" style="27" customWidth="1"/>
    <col min="12037" max="12037" width="24.25" style="27" customWidth="1"/>
    <col min="12038" max="12038" width="4" style="27" customWidth="1"/>
    <col min="12039" max="12041" width="20.125" style="27" customWidth="1"/>
    <col min="12042" max="12042" width="3.125" style="27" customWidth="1"/>
    <col min="12043" max="12043" width="4.375" style="27" customWidth="1"/>
    <col min="12044" max="12044" width="2.5" style="27" customWidth="1"/>
    <col min="12045" max="12291" width="8.75" style="27"/>
    <col min="12292" max="12292" width="2.25" style="27" customWidth="1"/>
    <col min="12293" max="12293" width="24.25" style="27" customWidth="1"/>
    <col min="12294" max="12294" width="4" style="27" customWidth="1"/>
    <col min="12295" max="12297" width="20.125" style="27" customWidth="1"/>
    <col min="12298" max="12298" width="3.125" style="27" customWidth="1"/>
    <col min="12299" max="12299" width="4.375" style="27" customWidth="1"/>
    <col min="12300" max="12300" width="2.5" style="27" customWidth="1"/>
    <col min="12301" max="12547" width="8.75" style="27"/>
    <col min="12548" max="12548" width="2.25" style="27" customWidth="1"/>
    <col min="12549" max="12549" width="24.25" style="27" customWidth="1"/>
    <col min="12550" max="12550" width="4" style="27" customWidth="1"/>
    <col min="12551" max="12553" width="20.125" style="27" customWidth="1"/>
    <col min="12554" max="12554" width="3.125" style="27" customWidth="1"/>
    <col min="12555" max="12555" width="4.375" style="27" customWidth="1"/>
    <col min="12556" max="12556" width="2.5" style="27" customWidth="1"/>
    <col min="12557" max="12803" width="8.75" style="27"/>
    <col min="12804" max="12804" width="2.25" style="27" customWidth="1"/>
    <col min="12805" max="12805" width="24.25" style="27" customWidth="1"/>
    <col min="12806" max="12806" width="4" style="27" customWidth="1"/>
    <col min="12807" max="12809" width="20.125" style="27" customWidth="1"/>
    <col min="12810" max="12810" width="3.125" style="27" customWidth="1"/>
    <col min="12811" max="12811" width="4.375" style="27" customWidth="1"/>
    <col min="12812" max="12812" width="2.5" style="27" customWidth="1"/>
    <col min="12813" max="13059" width="8.75" style="27"/>
    <col min="13060" max="13060" width="2.25" style="27" customWidth="1"/>
    <col min="13061" max="13061" width="24.25" style="27" customWidth="1"/>
    <col min="13062" max="13062" width="4" style="27" customWidth="1"/>
    <col min="13063" max="13065" width="20.125" style="27" customWidth="1"/>
    <col min="13066" max="13066" width="3.125" style="27" customWidth="1"/>
    <col min="13067" max="13067" width="4.375" style="27" customWidth="1"/>
    <col min="13068" max="13068" width="2.5" style="27" customWidth="1"/>
    <col min="13069" max="13315" width="8.75" style="27"/>
    <col min="13316" max="13316" width="2.25" style="27" customWidth="1"/>
    <col min="13317" max="13317" width="24.25" style="27" customWidth="1"/>
    <col min="13318" max="13318" width="4" style="27" customWidth="1"/>
    <col min="13319" max="13321" width="20.125" style="27" customWidth="1"/>
    <col min="13322" max="13322" width="3.125" style="27" customWidth="1"/>
    <col min="13323" max="13323" width="4.375" style="27" customWidth="1"/>
    <col min="13324" max="13324" width="2.5" style="27" customWidth="1"/>
    <col min="13325" max="13571" width="8.75" style="27"/>
    <col min="13572" max="13572" width="2.25" style="27" customWidth="1"/>
    <col min="13573" max="13573" width="24.25" style="27" customWidth="1"/>
    <col min="13574" max="13574" width="4" style="27" customWidth="1"/>
    <col min="13575" max="13577" width="20.125" style="27" customWidth="1"/>
    <col min="13578" max="13578" width="3.125" style="27" customWidth="1"/>
    <col min="13579" max="13579" width="4.375" style="27" customWidth="1"/>
    <col min="13580" max="13580" width="2.5" style="27" customWidth="1"/>
    <col min="13581" max="13827" width="8.75" style="27"/>
    <col min="13828" max="13828" width="2.25" style="27" customWidth="1"/>
    <col min="13829" max="13829" width="24.25" style="27" customWidth="1"/>
    <col min="13830" max="13830" width="4" style="27" customWidth="1"/>
    <col min="13831" max="13833" width="20.125" style="27" customWidth="1"/>
    <col min="13834" max="13834" width="3.125" style="27" customWidth="1"/>
    <col min="13835" max="13835" width="4.375" style="27" customWidth="1"/>
    <col min="13836" max="13836" width="2.5" style="27" customWidth="1"/>
    <col min="13837" max="14083" width="8.75" style="27"/>
    <col min="14084" max="14084" width="2.25" style="27" customWidth="1"/>
    <col min="14085" max="14085" width="24.25" style="27" customWidth="1"/>
    <col min="14086" max="14086" width="4" style="27" customWidth="1"/>
    <col min="14087" max="14089" width="20.125" style="27" customWidth="1"/>
    <col min="14090" max="14090" width="3.125" style="27" customWidth="1"/>
    <col min="14091" max="14091" width="4.375" style="27" customWidth="1"/>
    <col min="14092" max="14092" width="2.5" style="27" customWidth="1"/>
    <col min="14093" max="14339" width="8.75" style="27"/>
    <col min="14340" max="14340" width="2.25" style="27" customWidth="1"/>
    <col min="14341" max="14341" width="24.25" style="27" customWidth="1"/>
    <col min="14342" max="14342" width="4" style="27" customWidth="1"/>
    <col min="14343" max="14345" width="20.125" style="27" customWidth="1"/>
    <col min="14346" max="14346" width="3.125" style="27" customWidth="1"/>
    <col min="14347" max="14347" width="4.375" style="27" customWidth="1"/>
    <col min="14348" max="14348" width="2.5" style="27" customWidth="1"/>
    <col min="14349" max="14595" width="8.75" style="27"/>
    <col min="14596" max="14596" width="2.25" style="27" customWidth="1"/>
    <col min="14597" max="14597" width="24.25" style="27" customWidth="1"/>
    <col min="14598" max="14598" width="4" style="27" customWidth="1"/>
    <col min="14599" max="14601" width="20.125" style="27" customWidth="1"/>
    <col min="14602" max="14602" width="3.125" style="27" customWidth="1"/>
    <col min="14603" max="14603" width="4.375" style="27" customWidth="1"/>
    <col min="14604" max="14604" width="2.5" style="27" customWidth="1"/>
    <col min="14605" max="14851" width="8.75" style="27"/>
    <col min="14852" max="14852" width="2.25" style="27" customWidth="1"/>
    <col min="14853" max="14853" width="24.25" style="27" customWidth="1"/>
    <col min="14854" max="14854" width="4" style="27" customWidth="1"/>
    <col min="14855" max="14857" width="20.125" style="27" customWidth="1"/>
    <col min="14858" max="14858" width="3.125" style="27" customWidth="1"/>
    <col min="14859" max="14859" width="4.375" style="27" customWidth="1"/>
    <col min="14860" max="14860" width="2.5" style="27" customWidth="1"/>
    <col min="14861" max="15107" width="8.75" style="27"/>
    <col min="15108" max="15108" width="2.25" style="27" customWidth="1"/>
    <col min="15109" max="15109" width="24.25" style="27" customWidth="1"/>
    <col min="15110" max="15110" width="4" style="27" customWidth="1"/>
    <col min="15111" max="15113" width="20.125" style="27" customWidth="1"/>
    <col min="15114" max="15114" width="3.125" style="27" customWidth="1"/>
    <col min="15115" max="15115" width="4.375" style="27" customWidth="1"/>
    <col min="15116" max="15116" width="2.5" style="27" customWidth="1"/>
    <col min="15117" max="15363" width="8.75" style="27"/>
    <col min="15364" max="15364" width="2.25" style="27" customWidth="1"/>
    <col min="15365" max="15365" width="24.25" style="27" customWidth="1"/>
    <col min="15366" max="15366" width="4" style="27" customWidth="1"/>
    <col min="15367" max="15369" width="20.125" style="27" customWidth="1"/>
    <col min="15370" max="15370" width="3.125" style="27" customWidth="1"/>
    <col min="15371" max="15371" width="4.375" style="27" customWidth="1"/>
    <col min="15372" max="15372" width="2.5" style="27" customWidth="1"/>
    <col min="15373" max="15619" width="8.75" style="27"/>
    <col min="15620" max="15620" width="2.25" style="27" customWidth="1"/>
    <col min="15621" max="15621" width="24.25" style="27" customWidth="1"/>
    <col min="15622" max="15622" width="4" style="27" customWidth="1"/>
    <col min="15623" max="15625" width="20.125" style="27" customWidth="1"/>
    <col min="15626" max="15626" width="3.125" style="27" customWidth="1"/>
    <col min="15627" max="15627" width="4.375" style="27" customWidth="1"/>
    <col min="15628" max="15628" width="2.5" style="27" customWidth="1"/>
    <col min="15629" max="15875" width="8.75" style="27"/>
    <col min="15876" max="15876" width="2.25" style="27" customWidth="1"/>
    <col min="15877" max="15877" width="24.25" style="27" customWidth="1"/>
    <col min="15878" max="15878" width="4" style="27" customWidth="1"/>
    <col min="15879" max="15881" width="20.125" style="27" customWidth="1"/>
    <col min="15882" max="15882" width="3.125" style="27" customWidth="1"/>
    <col min="15883" max="15883" width="4.375" style="27" customWidth="1"/>
    <col min="15884" max="15884" width="2.5" style="27" customWidth="1"/>
    <col min="15885" max="16131" width="8.75" style="27"/>
    <col min="16132" max="16132" width="2.25" style="27" customWidth="1"/>
    <col min="16133" max="16133" width="24.25" style="27" customWidth="1"/>
    <col min="16134" max="16134" width="4" style="27" customWidth="1"/>
    <col min="16135" max="16137" width="20.125" style="27" customWidth="1"/>
    <col min="16138" max="16138" width="3.125" style="27" customWidth="1"/>
    <col min="16139" max="16139" width="4.375" style="27" customWidth="1"/>
    <col min="16140" max="16140" width="2.5" style="27" customWidth="1"/>
    <col min="16141" max="16384" width="8.75" style="27"/>
  </cols>
  <sheetData>
    <row r="1" spans="1:12" ht="20.100000000000001" customHeight="1" x14ac:dyDescent="0.4">
      <c r="A1" s="1652" t="s">
        <v>853</v>
      </c>
      <c r="B1" s="1652"/>
      <c r="C1" s="156"/>
      <c r="D1" s="156"/>
      <c r="E1" s="156"/>
      <c r="F1" s="156"/>
      <c r="G1" s="156"/>
      <c r="H1" s="156"/>
      <c r="I1" s="156"/>
      <c r="J1" s="156"/>
      <c r="K1" s="156"/>
      <c r="L1" s="156"/>
    </row>
    <row r="2" spans="1:12" s="584" customFormat="1" ht="16.899999999999999" customHeight="1" x14ac:dyDescent="0.4">
      <c r="A2" s="583"/>
      <c r="I2" s="1653" t="s">
        <v>823</v>
      </c>
      <c r="J2" s="1653"/>
      <c r="K2" s="1653"/>
    </row>
    <row r="3" spans="1:12" s="584" customFormat="1" ht="16.899999999999999" customHeight="1" x14ac:dyDescent="0.4">
      <c r="A3" s="583"/>
      <c r="I3" s="585"/>
      <c r="J3" s="585"/>
      <c r="K3" s="585"/>
    </row>
    <row r="4" spans="1:12" s="584" customFormat="1" ht="24.6" customHeight="1" x14ac:dyDescent="0.4">
      <c r="A4" s="1654" t="s">
        <v>370</v>
      </c>
      <c r="B4" s="1654"/>
      <c r="C4" s="1654"/>
      <c r="D4" s="1654"/>
      <c r="E4" s="1654"/>
      <c r="F4" s="1654"/>
      <c r="G4" s="1654"/>
      <c r="H4" s="1654"/>
      <c r="I4" s="1654"/>
      <c r="J4" s="1654"/>
      <c r="K4" s="1654"/>
    </row>
    <row r="5" spans="1:12" s="584" customFormat="1" ht="13.15" customHeight="1" x14ac:dyDescent="0.4">
      <c r="A5" s="586"/>
      <c r="B5" s="586"/>
      <c r="C5" s="586"/>
      <c r="D5" s="586"/>
      <c r="E5" s="586"/>
      <c r="F5" s="586"/>
      <c r="G5" s="586"/>
      <c r="H5" s="586"/>
      <c r="I5" s="586"/>
      <c r="J5" s="586"/>
      <c r="K5" s="586"/>
    </row>
    <row r="6" spans="1:12" s="584" customFormat="1" ht="22.9" customHeight="1" x14ac:dyDescent="0.4">
      <c r="A6" s="586"/>
      <c r="B6" s="658" t="s">
        <v>371</v>
      </c>
      <c r="C6" s="677">
        <f>体制等に関する届出書!K13</f>
        <v>0</v>
      </c>
      <c r="D6" s="678"/>
      <c r="E6" s="678"/>
      <c r="F6" s="678"/>
      <c r="G6" s="678"/>
      <c r="H6" s="678"/>
      <c r="I6" s="678"/>
      <c r="J6" s="678"/>
      <c r="K6" s="679"/>
    </row>
    <row r="7" spans="1:12" s="584" customFormat="1" ht="27.6" customHeight="1" x14ac:dyDescent="0.4">
      <c r="B7" s="680" t="s">
        <v>309</v>
      </c>
      <c r="C7" s="1655" t="s">
        <v>372</v>
      </c>
      <c r="D7" s="1655"/>
      <c r="E7" s="1655"/>
      <c r="F7" s="1655"/>
      <c r="G7" s="1655"/>
      <c r="H7" s="1655"/>
      <c r="I7" s="1655"/>
      <c r="J7" s="1655"/>
      <c r="K7" s="1656"/>
    </row>
    <row r="8" spans="1:12" s="584" customFormat="1" ht="27.6" customHeight="1" x14ac:dyDescent="0.4">
      <c r="B8" s="681" t="s">
        <v>373</v>
      </c>
      <c r="C8" s="1637" t="s">
        <v>374</v>
      </c>
      <c r="D8" s="1638"/>
      <c r="E8" s="1638"/>
      <c r="F8" s="1638"/>
      <c r="G8" s="1638"/>
      <c r="H8" s="1638"/>
      <c r="I8" s="1638"/>
      <c r="J8" s="1638"/>
      <c r="K8" s="1639"/>
    </row>
    <row r="9" spans="1:12" s="584" customFormat="1" ht="27.6" customHeight="1" x14ac:dyDescent="0.4">
      <c r="B9" s="589" t="s">
        <v>375</v>
      </c>
      <c r="C9" s="1637" t="s">
        <v>824</v>
      </c>
      <c r="D9" s="1638"/>
      <c r="E9" s="1638"/>
      <c r="F9" s="1638"/>
      <c r="G9" s="1638"/>
      <c r="H9" s="1638"/>
      <c r="I9" s="1638"/>
      <c r="J9" s="1638"/>
      <c r="K9" s="1639"/>
    </row>
    <row r="10" spans="1:12" s="584" customFormat="1" ht="18.600000000000001" customHeight="1" x14ac:dyDescent="0.4">
      <c r="B10" s="1634" t="s">
        <v>376</v>
      </c>
      <c r="C10" s="682"/>
      <c r="K10" s="683"/>
    </row>
    <row r="11" spans="1:12" s="584" customFormat="1" ht="28.9" customHeight="1" x14ac:dyDescent="0.4">
      <c r="B11" s="1634"/>
      <c r="C11" s="682"/>
      <c r="D11" s="1636" t="s">
        <v>377</v>
      </c>
      <c r="E11" s="1636"/>
      <c r="F11" s="684"/>
      <c r="G11" s="685"/>
      <c r="H11" s="685" t="s">
        <v>322</v>
      </c>
      <c r="I11" s="585"/>
      <c r="J11" s="585"/>
      <c r="K11" s="683"/>
    </row>
    <row r="12" spans="1:12" s="584" customFormat="1" ht="22.9" customHeight="1" x14ac:dyDescent="0.4">
      <c r="B12" s="1635"/>
      <c r="C12" s="686"/>
      <c r="D12" s="687" t="s">
        <v>378</v>
      </c>
      <c r="E12" s="687"/>
      <c r="F12" s="688"/>
      <c r="G12" s="688"/>
      <c r="H12" s="688"/>
      <c r="I12" s="688"/>
      <c r="J12" s="688"/>
      <c r="K12" s="689"/>
    </row>
    <row r="13" spans="1:12" s="584" customFormat="1" ht="27.6" customHeight="1" x14ac:dyDescent="0.4">
      <c r="B13" s="594" t="s">
        <v>379</v>
      </c>
      <c r="C13" s="1637" t="s">
        <v>380</v>
      </c>
      <c r="D13" s="1638"/>
      <c r="E13" s="1638"/>
      <c r="F13" s="1638"/>
      <c r="G13" s="1638"/>
      <c r="H13" s="1638"/>
      <c r="I13" s="1638"/>
      <c r="J13" s="1638"/>
      <c r="K13" s="1639"/>
    </row>
    <row r="14" spans="1:12" s="584" customFormat="1" ht="27.6" customHeight="1" x14ac:dyDescent="0.4">
      <c r="A14" s="690"/>
      <c r="B14" s="1640" t="s">
        <v>381</v>
      </c>
      <c r="C14" s="1643" t="s">
        <v>825</v>
      </c>
      <c r="D14" s="1644"/>
      <c r="E14" s="1644"/>
      <c r="F14" s="1644"/>
      <c r="G14" s="1644"/>
      <c r="H14" s="1644"/>
      <c r="I14" s="1644"/>
      <c r="J14" s="1644"/>
      <c r="K14" s="1645"/>
    </row>
    <row r="15" spans="1:12" s="584" customFormat="1" ht="27.6" customHeight="1" thickBot="1" x14ac:dyDescent="0.45">
      <c r="A15" s="690"/>
      <c r="B15" s="1641"/>
      <c r="C15" s="691"/>
      <c r="D15" s="690" t="s">
        <v>826</v>
      </c>
      <c r="E15" s="690"/>
      <c r="F15" s="690"/>
      <c r="G15" s="690"/>
      <c r="H15" s="690"/>
      <c r="I15" s="690"/>
      <c r="J15" s="690"/>
      <c r="K15" s="692"/>
    </row>
    <row r="16" spans="1:12" s="584" customFormat="1" ht="21" customHeight="1" x14ac:dyDescent="0.4">
      <c r="A16" s="690"/>
      <c r="B16" s="1641"/>
      <c r="C16" s="691"/>
      <c r="D16" s="693"/>
      <c r="E16" s="1646" t="s">
        <v>382</v>
      </c>
      <c r="F16" s="1647"/>
      <c r="G16" s="694" t="s">
        <v>383</v>
      </c>
      <c r="H16" s="695"/>
      <c r="I16" s="1648" t="s">
        <v>827</v>
      </c>
      <c r="J16" s="1649"/>
      <c r="K16" s="692"/>
    </row>
    <row r="17" spans="1:11" s="584" customFormat="1" ht="25.9" customHeight="1" x14ac:dyDescent="0.4">
      <c r="A17" s="690"/>
      <c r="B17" s="1641"/>
      <c r="C17" s="691"/>
      <c r="D17" s="694" t="s">
        <v>828</v>
      </c>
      <c r="E17" s="696"/>
      <c r="F17" s="697" t="s">
        <v>322</v>
      </c>
      <c r="G17" s="696"/>
      <c r="H17" s="698" t="s">
        <v>322</v>
      </c>
      <c r="I17" s="699"/>
      <c r="J17" s="700" t="s">
        <v>322</v>
      </c>
      <c r="K17" s="692"/>
    </row>
    <row r="18" spans="1:11" s="584" customFormat="1" ht="25.9" customHeight="1" thickBot="1" x14ac:dyDescent="0.45">
      <c r="A18" s="690"/>
      <c r="B18" s="1641"/>
      <c r="C18" s="691"/>
      <c r="D18" s="701" t="s">
        <v>829</v>
      </c>
      <c r="E18" s="696" t="s">
        <v>830</v>
      </c>
      <c r="F18" s="702" t="s">
        <v>384</v>
      </c>
      <c r="G18" s="696" t="s">
        <v>831</v>
      </c>
      <c r="H18" s="703" t="s">
        <v>384</v>
      </c>
      <c r="I18" s="704" t="s">
        <v>832</v>
      </c>
      <c r="J18" s="705" t="s">
        <v>384</v>
      </c>
      <c r="K18" s="692"/>
    </row>
    <row r="19" spans="1:11" s="584" customFormat="1" ht="25.9" customHeight="1" thickBot="1" x14ac:dyDescent="0.45">
      <c r="A19" s="690"/>
      <c r="B19" s="1641"/>
      <c r="C19" s="691"/>
      <c r="D19" s="690" t="s">
        <v>833</v>
      </c>
      <c r="E19" s="690"/>
      <c r="F19" s="690"/>
      <c r="G19" s="706"/>
      <c r="H19" s="706"/>
      <c r="I19" s="706"/>
      <c r="J19" s="706"/>
      <c r="K19" s="692"/>
    </row>
    <row r="20" spans="1:11" s="584" customFormat="1" ht="33" customHeight="1" x14ac:dyDescent="0.4">
      <c r="A20" s="690"/>
      <c r="B20" s="1641"/>
      <c r="C20" s="691"/>
      <c r="D20" s="707"/>
      <c r="E20" s="708" t="s">
        <v>834</v>
      </c>
      <c r="F20" s="709"/>
      <c r="G20" s="710"/>
      <c r="H20" s="707"/>
      <c r="I20" s="711" t="s">
        <v>835</v>
      </c>
      <c r="J20" s="709"/>
      <c r="K20" s="692"/>
    </row>
    <row r="21" spans="1:11" s="584" customFormat="1" ht="25.9" customHeight="1" thickBot="1" x14ac:dyDescent="0.45">
      <c r="A21" s="690"/>
      <c r="B21" s="1641"/>
      <c r="C21" s="691"/>
      <c r="D21" s="712" t="s">
        <v>836</v>
      </c>
      <c r="E21" s="713" t="s">
        <v>837</v>
      </c>
      <c r="F21" s="705" t="s">
        <v>384</v>
      </c>
      <c r="G21" s="710"/>
      <c r="H21" s="712" t="s">
        <v>836</v>
      </c>
      <c r="I21" s="713" t="s">
        <v>838</v>
      </c>
      <c r="J21" s="705" t="s">
        <v>384</v>
      </c>
      <c r="K21" s="692"/>
    </row>
    <row r="22" spans="1:11" s="584" customFormat="1" ht="29.25" customHeight="1" thickBot="1" x14ac:dyDescent="0.45">
      <c r="A22" s="690"/>
      <c r="B22" s="1641"/>
      <c r="C22" s="682"/>
      <c r="D22" s="584" t="s">
        <v>839</v>
      </c>
      <c r="E22" s="714"/>
      <c r="F22" s="714"/>
      <c r="G22" s="714"/>
      <c r="H22" s="714"/>
      <c r="I22" s="714"/>
      <c r="J22" s="714"/>
      <c r="K22" s="683"/>
    </row>
    <row r="23" spans="1:11" s="584" customFormat="1" ht="25.9" customHeight="1" x14ac:dyDescent="0.4">
      <c r="A23" s="690"/>
      <c r="B23" s="1641"/>
      <c r="C23" s="682"/>
      <c r="D23" s="714"/>
      <c r="E23" s="714"/>
      <c r="F23" s="1624"/>
      <c r="G23" s="1625"/>
      <c r="H23" s="1626"/>
      <c r="I23" s="715" t="s">
        <v>385</v>
      </c>
      <c r="J23" s="716"/>
      <c r="K23" s="683"/>
    </row>
    <row r="24" spans="1:11" s="584" customFormat="1" ht="25.9" customHeight="1" x14ac:dyDescent="0.4">
      <c r="A24" s="690"/>
      <c r="B24" s="1641"/>
      <c r="C24" s="682"/>
      <c r="D24" s="714"/>
      <c r="E24" s="714"/>
      <c r="F24" s="1627" t="s">
        <v>840</v>
      </c>
      <c r="G24" s="1628"/>
      <c r="H24" s="1628"/>
      <c r="I24" s="717" t="s">
        <v>841</v>
      </c>
      <c r="J24" s="718" t="s">
        <v>322</v>
      </c>
      <c r="K24" s="683"/>
    </row>
    <row r="25" spans="1:11" s="584" customFormat="1" ht="25.9" customHeight="1" thickBot="1" x14ac:dyDescent="0.45">
      <c r="A25" s="690"/>
      <c r="B25" s="1641"/>
      <c r="C25" s="682"/>
      <c r="D25" s="719"/>
      <c r="E25" s="598"/>
      <c r="F25" s="1629" t="s">
        <v>842</v>
      </c>
      <c r="G25" s="1630"/>
      <c r="H25" s="1630"/>
      <c r="I25" s="720" t="s">
        <v>843</v>
      </c>
      <c r="J25" s="721" t="s">
        <v>384</v>
      </c>
      <c r="K25" s="683"/>
    </row>
    <row r="26" spans="1:11" s="584" customFormat="1" ht="20.45" customHeight="1" x14ac:dyDescent="0.4">
      <c r="A26" s="690"/>
      <c r="B26" s="1641"/>
      <c r="C26" s="682"/>
      <c r="D26" s="719"/>
      <c r="E26" s="598"/>
      <c r="F26" s="719"/>
      <c r="G26" s="598"/>
      <c r="H26" s="714"/>
      <c r="I26" s="714"/>
      <c r="J26" s="714"/>
      <c r="K26" s="683"/>
    </row>
    <row r="27" spans="1:11" s="584" customFormat="1" ht="20.45" customHeight="1" x14ac:dyDescent="0.4">
      <c r="A27" s="690"/>
      <c r="B27" s="1641"/>
      <c r="C27" s="1621" t="s">
        <v>844</v>
      </c>
      <c r="D27" s="1622"/>
      <c r="E27" s="1622"/>
      <c r="F27" s="1622"/>
      <c r="G27" s="1622"/>
      <c r="H27" s="1622"/>
      <c r="I27" s="1622"/>
      <c r="J27" s="1622"/>
      <c r="K27" s="1623"/>
    </row>
    <row r="28" spans="1:11" s="584" customFormat="1" ht="20.45" customHeight="1" thickBot="1" x14ac:dyDescent="0.45">
      <c r="A28" s="690"/>
      <c r="B28" s="1641"/>
      <c r="C28" s="682"/>
      <c r="D28" s="722"/>
      <c r="E28" s="714"/>
      <c r="F28" s="714"/>
      <c r="G28" s="714"/>
      <c r="H28" s="714"/>
      <c r="I28" s="714"/>
      <c r="J28" s="714"/>
      <c r="K28" s="683"/>
    </row>
    <row r="29" spans="1:11" s="584" customFormat="1" ht="20.45" customHeight="1" x14ac:dyDescent="0.4">
      <c r="A29" s="690"/>
      <c r="B29" s="1641"/>
      <c r="C29" s="682"/>
      <c r="F29" s="1624"/>
      <c r="G29" s="1625"/>
      <c r="H29" s="1626"/>
      <c r="I29" s="715" t="s">
        <v>385</v>
      </c>
      <c r="J29" s="716"/>
      <c r="K29" s="683"/>
    </row>
    <row r="30" spans="1:11" s="584" customFormat="1" ht="20.45" customHeight="1" x14ac:dyDescent="0.4">
      <c r="A30" s="690"/>
      <c r="B30" s="1641"/>
      <c r="C30" s="682"/>
      <c r="D30" s="723"/>
      <c r="E30" s="723"/>
      <c r="F30" s="1627" t="s">
        <v>840</v>
      </c>
      <c r="G30" s="1628"/>
      <c r="H30" s="1628"/>
      <c r="I30" s="717" t="s">
        <v>845</v>
      </c>
      <c r="J30" s="718" t="s">
        <v>322</v>
      </c>
      <c r="K30" s="683"/>
    </row>
    <row r="31" spans="1:11" s="584" customFormat="1" ht="20.45" customHeight="1" thickBot="1" x14ac:dyDescent="0.45">
      <c r="A31" s="690"/>
      <c r="B31" s="1641"/>
      <c r="C31" s="682"/>
      <c r="D31" s="719"/>
      <c r="E31" s="719"/>
      <c r="F31" s="1629" t="s">
        <v>842</v>
      </c>
      <c r="G31" s="1630"/>
      <c r="H31" s="1630"/>
      <c r="I31" s="724"/>
      <c r="J31" s="721" t="s">
        <v>384</v>
      </c>
      <c r="K31" s="683"/>
    </row>
    <row r="32" spans="1:11" s="584" customFormat="1" ht="20.45" customHeight="1" x14ac:dyDescent="0.4">
      <c r="A32" s="690"/>
      <c r="B32" s="1641"/>
      <c r="C32" s="682"/>
      <c r="D32" s="719"/>
      <c r="F32" s="714"/>
      <c r="H32" s="714"/>
      <c r="J32" s="714"/>
      <c r="K32" s="683"/>
    </row>
    <row r="33" spans="1:12" s="584" customFormat="1" ht="21" customHeight="1" x14ac:dyDescent="0.4">
      <c r="A33" s="690"/>
      <c r="B33" s="1641"/>
      <c r="C33" s="1631" t="s">
        <v>846</v>
      </c>
      <c r="D33" s="1622"/>
      <c r="E33" s="1622"/>
      <c r="F33" s="1622"/>
      <c r="G33" s="1622"/>
      <c r="H33" s="1622"/>
      <c r="I33" s="1622"/>
      <c r="J33" s="1622"/>
      <c r="K33" s="1623"/>
    </row>
    <row r="34" spans="1:12" s="584" customFormat="1" ht="21" customHeight="1" thickBot="1" x14ac:dyDescent="0.45">
      <c r="A34" s="690"/>
      <c r="B34" s="1641"/>
      <c r="C34" s="725"/>
      <c r="D34" s="723"/>
      <c r="E34" s="723"/>
      <c r="F34" s="723"/>
      <c r="G34" s="723"/>
      <c r="H34" s="723"/>
      <c r="I34" s="723"/>
      <c r="J34" s="723"/>
      <c r="K34" s="726"/>
    </row>
    <row r="35" spans="1:12" s="584" customFormat="1" ht="21" customHeight="1" thickBot="1" x14ac:dyDescent="0.45">
      <c r="A35" s="690"/>
      <c r="B35" s="1641"/>
      <c r="C35" s="727"/>
      <c r="D35" s="728" t="s">
        <v>847</v>
      </c>
      <c r="E35" s="1632" t="s">
        <v>848</v>
      </c>
      <c r="F35" s="1632"/>
      <c r="G35" s="1632"/>
      <c r="H35" s="1632"/>
      <c r="I35" s="1632"/>
      <c r="J35" s="1633"/>
      <c r="K35" s="726"/>
    </row>
    <row r="36" spans="1:12" s="584" customFormat="1" ht="21" customHeight="1" thickBot="1" x14ac:dyDescent="0.45">
      <c r="A36" s="690"/>
      <c r="B36" s="1641"/>
      <c r="C36" s="682"/>
      <c r="D36" s="729" t="s">
        <v>849</v>
      </c>
      <c r="E36" s="1650" t="s">
        <v>850</v>
      </c>
      <c r="F36" s="1650"/>
      <c r="G36" s="1650"/>
      <c r="H36" s="1650"/>
      <c r="I36" s="1650"/>
      <c r="J36" s="1651"/>
      <c r="K36" s="726"/>
    </row>
    <row r="37" spans="1:12" s="584" customFormat="1" ht="21" customHeight="1" x14ac:dyDescent="0.4">
      <c r="A37" s="690"/>
      <c r="B37" s="1642"/>
      <c r="C37" s="686"/>
      <c r="D37" s="688"/>
      <c r="E37" s="688"/>
      <c r="F37" s="688"/>
      <c r="G37" s="688"/>
      <c r="H37" s="688"/>
      <c r="I37" s="688"/>
      <c r="J37" s="688"/>
      <c r="K37" s="689"/>
    </row>
    <row r="38" spans="1:12" s="584" customFormat="1" x14ac:dyDescent="0.4">
      <c r="B38" s="730"/>
      <c r="C38" s="730"/>
      <c r="D38" s="730"/>
      <c r="E38" s="730"/>
      <c r="F38" s="730"/>
      <c r="G38" s="730"/>
      <c r="H38" s="730"/>
      <c r="I38" s="730"/>
      <c r="J38" s="730"/>
      <c r="K38" s="730"/>
    </row>
    <row r="39" spans="1:12" s="584" customFormat="1" ht="14.45" customHeight="1" x14ac:dyDescent="0.4">
      <c r="B39" s="1620" t="s">
        <v>851</v>
      </c>
      <c r="C39" s="1620"/>
      <c r="D39" s="1620"/>
      <c r="E39" s="1620"/>
      <c r="F39" s="1620"/>
      <c r="G39" s="1620"/>
      <c r="H39" s="1620"/>
      <c r="I39" s="1620"/>
      <c r="J39" s="1620"/>
      <c r="K39" s="1620"/>
    </row>
    <row r="40" spans="1:12" s="584" customFormat="1" ht="14.45" customHeight="1" x14ac:dyDescent="0.4">
      <c r="B40" s="1620"/>
      <c r="C40" s="1620"/>
      <c r="D40" s="1620"/>
      <c r="E40" s="1620"/>
      <c r="F40" s="1620"/>
      <c r="G40" s="1620"/>
      <c r="H40" s="1620"/>
      <c r="I40" s="1620"/>
      <c r="J40" s="1620"/>
      <c r="K40" s="1620"/>
    </row>
    <row r="41" spans="1:12" s="584" customFormat="1" ht="14.45" customHeight="1" x14ac:dyDescent="0.4">
      <c r="B41" s="1620"/>
      <c r="C41" s="1620"/>
      <c r="D41" s="1620"/>
      <c r="E41" s="1620"/>
      <c r="F41" s="1620"/>
      <c r="G41" s="1620"/>
      <c r="H41" s="1620"/>
      <c r="I41" s="1620"/>
      <c r="J41" s="1620"/>
      <c r="K41" s="1620"/>
    </row>
    <row r="42" spans="1:12" s="584" customFormat="1" ht="14.45" customHeight="1" x14ac:dyDescent="0.4">
      <c r="B42" s="1620"/>
      <c r="C42" s="1620"/>
      <c r="D42" s="1620"/>
      <c r="E42" s="1620"/>
      <c r="F42" s="1620"/>
      <c r="G42" s="1620"/>
      <c r="H42" s="1620"/>
      <c r="I42" s="1620"/>
      <c r="J42" s="1620"/>
      <c r="K42" s="1620"/>
    </row>
    <row r="43" spans="1:12" s="584" customFormat="1" ht="14.45" customHeight="1" x14ac:dyDescent="0.4">
      <c r="B43" s="1620"/>
      <c r="C43" s="1620"/>
      <c r="D43" s="1620"/>
      <c r="E43" s="1620"/>
      <c r="F43" s="1620"/>
      <c r="G43" s="1620"/>
      <c r="H43" s="1620"/>
      <c r="I43" s="1620"/>
      <c r="J43" s="1620"/>
      <c r="K43" s="1620"/>
    </row>
    <row r="44" spans="1:12" s="584" customFormat="1" ht="14.45" customHeight="1" x14ac:dyDescent="0.4">
      <c r="B44" s="1620"/>
      <c r="C44" s="1620"/>
      <c r="D44" s="1620"/>
      <c r="E44" s="1620"/>
      <c r="F44" s="1620"/>
      <c r="G44" s="1620"/>
      <c r="H44" s="1620"/>
      <c r="I44" s="1620"/>
      <c r="J44" s="1620"/>
      <c r="K44" s="1620"/>
    </row>
    <row r="45" spans="1:12" ht="17.25" customHeight="1" x14ac:dyDescent="0.4">
      <c r="A45" s="156"/>
      <c r="B45" s="296"/>
      <c r="C45" s="296"/>
      <c r="D45" s="296"/>
      <c r="E45" s="296"/>
      <c r="F45" s="296"/>
      <c r="G45" s="296"/>
      <c r="H45" s="296"/>
      <c r="I45" s="296"/>
      <c r="J45" s="296"/>
      <c r="K45" s="296"/>
      <c r="L45" s="156"/>
    </row>
    <row r="49" spans="2:2" x14ac:dyDescent="0.4">
      <c r="B49" s="297"/>
    </row>
    <row r="50" spans="2:2" x14ac:dyDescent="0.4">
      <c r="B50" s="298"/>
    </row>
    <row r="51" spans="2:2" x14ac:dyDescent="0.4">
      <c r="B51" s="298"/>
    </row>
    <row r="52" spans="2:2" x14ac:dyDescent="0.4">
      <c r="B52" s="298"/>
    </row>
    <row r="53" spans="2:2" x14ac:dyDescent="0.4">
      <c r="B53" s="298"/>
    </row>
    <row r="54" spans="2:2" x14ac:dyDescent="0.4">
      <c r="B54" s="298"/>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3"/>
  <pageMargins left="0.7" right="0.7" top="0.75" bottom="0.75" header="0.3" footer="0.3"/>
  <pageSetup paperSize="9" scale="6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28E9-71FB-4462-B350-7ECE081D1311}">
  <sheetPr>
    <pageSetUpPr fitToPage="1"/>
  </sheetPr>
  <dimension ref="B1:DH89"/>
  <sheetViews>
    <sheetView view="pageBreakPreview" zoomScale="80" zoomScaleNormal="100" zoomScaleSheetLayoutView="80" workbookViewId="0">
      <selection activeCell="AW3" sqref="AW3:BR3"/>
    </sheetView>
  </sheetViews>
  <sheetFormatPr defaultColWidth="9" defaultRowHeight="21" customHeight="1" x14ac:dyDescent="0.4"/>
  <cols>
    <col min="1" max="1" width="3.75" style="31" customWidth="1"/>
    <col min="2" max="2" width="3" style="31" customWidth="1"/>
    <col min="3" max="3" width="5.375" style="31" customWidth="1"/>
    <col min="4" max="7" width="3.5" style="32" customWidth="1"/>
    <col min="8" max="64" width="3.5" style="31" customWidth="1"/>
    <col min="65" max="65" width="3.375" style="31" customWidth="1"/>
    <col min="66" max="68" width="3.25" style="31" customWidth="1"/>
    <col min="69" max="76" width="3.375" style="31" customWidth="1"/>
    <col min="77" max="78" width="7.625" style="31" customWidth="1"/>
    <col min="79" max="80" width="2.625" style="31" customWidth="1"/>
    <col min="81" max="16384" width="9" style="31"/>
  </cols>
  <sheetData>
    <row r="1" spans="2:112" ht="21" customHeight="1" x14ac:dyDescent="0.4">
      <c r="C1" s="31" t="s">
        <v>386</v>
      </c>
    </row>
    <row r="2" spans="2:112" ht="21" customHeight="1" x14ac:dyDescent="0.4">
      <c r="B2" s="32"/>
      <c r="C2" s="32"/>
      <c r="G2" s="31"/>
      <c r="W2" s="31" t="s">
        <v>387</v>
      </c>
      <c r="AK2" s="299"/>
      <c r="AO2" s="300"/>
      <c r="AZ2" s="300"/>
      <c r="BA2" s="300"/>
      <c r="BB2" s="300"/>
      <c r="BC2" s="300"/>
      <c r="BD2" s="300"/>
      <c r="BE2" s="300"/>
      <c r="BF2" s="300"/>
      <c r="BG2" s="300"/>
      <c r="BH2" s="300"/>
      <c r="BI2" s="300"/>
      <c r="BJ2" s="300"/>
      <c r="BK2" s="300"/>
      <c r="BL2" s="300"/>
      <c r="BM2" s="300"/>
      <c r="BN2" s="300"/>
      <c r="BO2" s="300"/>
      <c r="BP2" s="300"/>
      <c r="BQ2" s="300"/>
      <c r="BR2" s="300"/>
      <c r="BS2" s="299"/>
      <c r="BT2" s="299"/>
      <c r="BU2" s="299"/>
      <c r="BV2" s="299"/>
      <c r="BW2" s="299"/>
      <c r="BX2" s="299"/>
      <c r="BY2" s="299"/>
      <c r="BZ2" s="299"/>
      <c r="CA2" s="299"/>
      <c r="CB2" s="299"/>
      <c r="CC2" s="299"/>
      <c r="CD2" s="299"/>
      <c r="CE2" s="299"/>
    </row>
    <row r="3" spans="2:112" ht="21" customHeight="1" x14ac:dyDescent="0.4">
      <c r="B3" s="32"/>
      <c r="C3" s="32"/>
      <c r="G3" s="31"/>
      <c r="Y3" s="31">
        <v>-1</v>
      </c>
      <c r="AO3" s="1665" t="s">
        <v>388</v>
      </c>
      <c r="AP3" s="1665"/>
      <c r="AQ3" s="1665"/>
      <c r="AR3" s="1665"/>
      <c r="AS3" s="1665"/>
      <c r="AT3" s="1665"/>
      <c r="AU3" s="1665"/>
      <c r="AV3" s="1665"/>
      <c r="AW3" s="1666">
        <f>体制等に関する届出書!K13</f>
        <v>0</v>
      </c>
      <c r="AX3" s="1667"/>
      <c r="AY3" s="1667"/>
      <c r="AZ3" s="1667"/>
      <c r="BA3" s="1667"/>
      <c r="BB3" s="1667"/>
      <c r="BC3" s="1667"/>
      <c r="BD3" s="1667"/>
      <c r="BE3" s="1667"/>
      <c r="BF3" s="1667"/>
      <c r="BG3" s="1667"/>
      <c r="BH3" s="1667"/>
      <c r="BI3" s="1667"/>
      <c r="BJ3" s="1667"/>
      <c r="BK3" s="1667"/>
      <c r="BL3" s="1667"/>
      <c r="BM3" s="1667"/>
      <c r="BN3" s="1667"/>
      <c r="BO3" s="1667"/>
      <c r="BP3" s="1667"/>
      <c r="BQ3" s="1667"/>
      <c r="BR3" s="1668"/>
      <c r="BS3" s="301"/>
      <c r="BT3" s="301"/>
      <c r="BU3" s="301"/>
      <c r="BV3" s="301"/>
      <c r="BW3" s="301"/>
      <c r="BX3" s="301"/>
      <c r="BY3" s="301"/>
      <c r="CA3" s="301"/>
      <c r="CB3" s="301"/>
      <c r="CC3" s="301"/>
      <c r="CD3" s="301"/>
      <c r="CE3" s="301"/>
    </row>
    <row r="4" spans="2:112" ht="21" customHeight="1" x14ac:dyDescent="0.4">
      <c r="B4" s="32"/>
      <c r="C4" s="32"/>
      <c r="G4" s="31"/>
      <c r="AO4" s="1665" t="s">
        <v>389</v>
      </c>
      <c r="AP4" s="1665"/>
      <c r="AQ4" s="1665"/>
      <c r="AR4" s="1665"/>
      <c r="AS4" s="1665"/>
      <c r="AT4" s="1665"/>
      <c r="AU4" s="1665"/>
      <c r="AV4" s="1665"/>
      <c r="AW4" s="1669"/>
      <c r="AX4" s="1669"/>
      <c r="AY4" s="1669"/>
      <c r="AZ4" s="1669"/>
      <c r="BA4" s="1669"/>
      <c r="BB4" s="1669"/>
      <c r="BC4" s="1669"/>
      <c r="BD4" s="1669"/>
      <c r="BE4" s="1669"/>
      <c r="BF4" s="1669"/>
      <c r="BG4" s="1669"/>
      <c r="BH4" s="1669"/>
      <c r="BI4" s="1669"/>
      <c r="BJ4" s="1669"/>
      <c r="BK4" s="1670" t="s">
        <v>390</v>
      </c>
      <c r="BL4" s="1671"/>
      <c r="BM4" s="1671"/>
      <c r="BN4" s="1672"/>
      <c r="BO4" s="1673"/>
      <c r="BP4" s="1674"/>
      <c r="BQ4" s="1674"/>
      <c r="BR4" s="1675"/>
      <c r="BS4" s="301"/>
      <c r="BT4" s="301"/>
      <c r="BU4" s="301"/>
      <c r="BV4" s="301"/>
      <c r="BW4" s="301"/>
      <c r="BX4" s="301"/>
      <c r="BY4" s="301"/>
      <c r="CA4" s="301"/>
      <c r="CB4" s="301"/>
      <c r="CC4" s="301"/>
      <c r="CD4" s="301"/>
      <c r="CE4" s="301"/>
    </row>
    <row r="5" spans="2:112" ht="21" customHeight="1" x14ac:dyDescent="0.4">
      <c r="B5" s="32"/>
      <c r="C5" s="302"/>
      <c r="D5" s="1662" t="s">
        <v>391</v>
      </c>
      <c r="E5" s="1662"/>
      <c r="F5" s="1662"/>
      <c r="G5" s="1662"/>
      <c r="H5" s="1662"/>
      <c r="I5" s="1662"/>
      <c r="J5" s="1662"/>
      <c r="K5" s="303"/>
      <c r="L5" s="303"/>
      <c r="M5" s="304"/>
      <c r="N5" s="304"/>
      <c r="O5" s="304"/>
      <c r="P5" s="304"/>
      <c r="Q5" s="304"/>
      <c r="R5" s="304"/>
      <c r="S5" s="304"/>
      <c r="T5" s="304"/>
      <c r="U5" s="305"/>
      <c r="V5" s="306"/>
      <c r="W5" s="307"/>
      <c r="X5" s="308"/>
      <c r="Y5" s="308"/>
      <c r="Z5" s="309" t="s">
        <v>392</v>
      </c>
      <c r="AA5" s="310"/>
      <c r="CA5" s="1210"/>
      <c r="CB5" s="1210"/>
      <c r="CC5" s="1210"/>
      <c r="CD5" s="1210"/>
      <c r="CE5" s="1210"/>
      <c r="CF5" s="1210"/>
      <c r="CG5" s="1210"/>
      <c r="CH5" s="1657"/>
      <c r="CI5" s="1657"/>
      <c r="CJ5" s="1657"/>
      <c r="CK5" s="1657"/>
      <c r="CL5" s="1210"/>
      <c r="CM5" s="1210"/>
      <c r="CN5" s="1210"/>
      <c r="CO5" s="1210"/>
      <c r="CP5" s="1210"/>
      <c r="CQ5" s="1210"/>
      <c r="CR5" s="1210"/>
      <c r="CS5" s="1210"/>
      <c r="CT5" s="1210"/>
      <c r="CU5" s="1210"/>
      <c r="CV5" s="1210"/>
      <c r="CW5" s="1210"/>
      <c r="CX5" s="1210"/>
      <c r="CY5" s="1210"/>
      <c r="CZ5" s="1210"/>
      <c r="DA5" s="1210"/>
      <c r="DB5" s="1210"/>
      <c r="DC5" s="1210"/>
      <c r="DD5" s="1210"/>
      <c r="DE5" s="1210"/>
      <c r="DF5" s="1210"/>
      <c r="DG5" s="1210"/>
      <c r="DH5" s="1210"/>
    </row>
    <row r="6" spans="2:112" ht="27.75" customHeight="1" x14ac:dyDescent="0.4">
      <c r="B6" s="32"/>
      <c r="C6" s="302"/>
      <c r="D6" s="1676"/>
      <c r="E6" s="1676"/>
      <c r="F6" s="1676"/>
      <c r="G6" s="1658" t="s">
        <v>393</v>
      </c>
      <c r="H6" s="1658"/>
      <c r="I6" s="1658"/>
      <c r="J6" s="1658"/>
      <c r="K6" s="1658"/>
      <c r="L6" s="1658"/>
      <c r="M6" s="1658"/>
      <c r="N6" s="1658"/>
      <c r="O6" s="1658"/>
      <c r="P6" s="1658"/>
      <c r="Q6" s="1658"/>
      <c r="R6" s="1658"/>
      <c r="S6" s="1658"/>
      <c r="T6" s="1659"/>
      <c r="U6" s="305"/>
      <c r="V6" s="305"/>
      <c r="W6" s="307"/>
      <c r="X6" s="308"/>
      <c r="Y6" s="308"/>
      <c r="Z6" s="1660"/>
      <c r="AA6" s="1658"/>
      <c r="AB6" s="1658"/>
      <c r="AC6" s="1658"/>
      <c r="AD6" s="1658"/>
      <c r="AE6" s="1658"/>
      <c r="AF6" s="1659"/>
      <c r="AG6" s="1182" t="s">
        <v>394</v>
      </c>
      <c r="AH6" s="1661"/>
      <c r="AI6" s="1661"/>
      <c r="AJ6" s="1183"/>
      <c r="AK6" s="1660" t="s">
        <v>395</v>
      </c>
      <c r="AL6" s="1658"/>
      <c r="AM6" s="1658"/>
      <c r="AN6" s="1659"/>
      <c r="AO6" s="1660" t="s">
        <v>396</v>
      </c>
      <c r="AP6" s="1658"/>
      <c r="AQ6" s="1658"/>
      <c r="AR6" s="1659"/>
      <c r="AS6" s="1660" t="s">
        <v>397</v>
      </c>
      <c r="AT6" s="1658"/>
      <c r="AU6" s="1658"/>
      <c r="AV6" s="1659"/>
      <c r="AW6" s="1660" t="s">
        <v>398</v>
      </c>
      <c r="AX6" s="1658"/>
      <c r="AY6" s="1658"/>
      <c r="AZ6" s="1659"/>
      <c r="BA6" s="1660" t="s">
        <v>399</v>
      </c>
      <c r="BB6" s="1658"/>
      <c r="BC6" s="1658"/>
      <c r="BD6" s="1659"/>
      <c r="BE6" s="1660" t="s">
        <v>400</v>
      </c>
      <c r="BF6" s="1658"/>
      <c r="BG6" s="1659"/>
      <c r="BK6" s="47"/>
      <c r="BL6" s="47"/>
      <c r="BM6" s="47"/>
      <c r="BN6" s="47"/>
      <c r="BO6" s="311"/>
      <c r="BP6" s="312"/>
      <c r="BQ6" s="313"/>
      <c r="BR6" s="313"/>
      <c r="BS6" s="313"/>
      <c r="CA6" s="1657"/>
      <c r="CB6" s="1657"/>
      <c r="CC6" s="1657"/>
      <c r="CD6" s="1657"/>
      <c r="CE6" s="1657"/>
      <c r="CF6" s="1657"/>
      <c r="CG6" s="1657"/>
      <c r="CH6" s="1663"/>
      <c r="CI6" s="1663"/>
      <c r="CJ6" s="1663"/>
      <c r="CK6" s="1663"/>
      <c r="CL6" s="1663"/>
      <c r="CM6" s="1663"/>
      <c r="CN6" s="1663"/>
      <c r="CO6" s="1663"/>
      <c r="CP6" s="1663"/>
      <c r="CQ6" s="1663"/>
      <c r="CR6" s="1663"/>
      <c r="CS6" s="1663"/>
      <c r="CT6" s="1663"/>
      <c r="CU6" s="1663"/>
      <c r="CV6" s="1663"/>
      <c r="CW6" s="1663"/>
      <c r="CX6" s="1663"/>
      <c r="CY6" s="1663"/>
      <c r="CZ6" s="1663"/>
      <c r="DA6" s="1663"/>
      <c r="DB6" s="1663"/>
      <c r="DC6" s="1663"/>
      <c r="DD6" s="1663"/>
      <c r="DE6" s="1663"/>
      <c r="DF6" s="1664"/>
      <c r="DG6" s="1664"/>
      <c r="DH6" s="1664"/>
    </row>
    <row r="7" spans="2:112" ht="21" customHeight="1" x14ac:dyDescent="0.4">
      <c r="B7" s="32"/>
      <c r="C7" s="302"/>
      <c r="D7" s="1676"/>
      <c r="E7" s="1676"/>
      <c r="F7" s="1676"/>
      <c r="G7" s="1658" t="s">
        <v>401</v>
      </c>
      <c r="H7" s="1658"/>
      <c r="I7" s="1658"/>
      <c r="J7" s="1658"/>
      <c r="K7" s="1658"/>
      <c r="L7" s="1658"/>
      <c r="M7" s="1658"/>
      <c r="N7" s="1658"/>
      <c r="O7" s="1658"/>
      <c r="P7" s="1658"/>
      <c r="Q7" s="1658"/>
      <c r="R7" s="1658"/>
      <c r="S7" s="1658"/>
      <c r="T7" s="1659"/>
      <c r="U7" s="305"/>
      <c r="V7" s="305"/>
      <c r="W7" s="307"/>
      <c r="X7" s="308"/>
      <c r="Y7" s="308"/>
      <c r="Z7" s="1677" t="s">
        <v>402</v>
      </c>
      <c r="AA7" s="1678"/>
      <c r="AB7" s="1678"/>
      <c r="AC7" s="1678"/>
      <c r="AD7" s="1678"/>
      <c r="AE7" s="1678"/>
      <c r="AF7" s="1679"/>
      <c r="AG7" s="1680"/>
      <c r="AH7" s="1681"/>
      <c r="AI7" s="1681"/>
      <c r="AJ7" s="1682"/>
      <c r="AK7" s="1680"/>
      <c r="AL7" s="1681"/>
      <c r="AM7" s="1681"/>
      <c r="AN7" s="1682"/>
      <c r="AO7" s="1680"/>
      <c r="AP7" s="1681"/>
      <c r="AQ7" s="1681"/>
      <c r="AR7" s="1682"/>
      <c r="AS7" s="1680"/>
      <c r="AT7" s="1681"/>
      <c r="AU7" s="1681"/>
      <c r="AV7" s="1682"/>
      <c r="AW7" s="1680"/>
      <c r="AX7" s="1681"/>
      <c r="AY7" s="1681"/>
      <c r="AZ7" s="1682"/>
      <c r="BA7" s="1680"/>
      <c r="BB7" s="1681"/>
      <c r="BC7" s="1681"/>
      <c r="BD7" s="1682"/>
      <c r="BE7" s="1684">
        <f>SUM(AG7:BD7)</f>
        <v>0</v>
      </c>
      <c r="BF7" s="1685"/>
      <c r="BG7" s="1686"/>
      <c r="BL7" s="314"/>
      <c r="BM7" s="314"/>
      <c r="BN7" s="314"/>
      <c r="BW7" s="315"/>
      <c r="CC7" s="314"/>
      <c r="CD7" s="314"/>
      <c r="CE7" s="314"/>
      <c r="CL7" s="1683"/>
      <c r="CM7" s="1683"/>
      <c r="CN7" s="1683"/>
      <c r="CO7" s="1683"/>
      <c r="CP7" s="1683"/>
      <c r="CQ7" s="1683"/>
      <c r="CR7" s="1683"/>
      <c r="CS7" s="1683"/>
      <c r="CT7" s="1663"/>
      <c r="CU7" s="1663"/>
      <c r="CV7" s="1663"/>
      <c r="CW7" s="1663"/>
      <c r="CX7" s="1663"/>
      <c r="CY7" s="1663"/>
      <c r="CZ7" s="1663"/>
      <c r="DA7" s="1663"/>
      <c r="DB7" s="1663"/>
      <c r="DC7" s="1663"/>
      <c r="DD7" s="1663"/>
      <c r="DE7" s="1663"/>
      <c r="DF7" s="1664"/>
      <c r="DG7" s="1664"/>
      <c r="DH7" s="1664"/>
    </row>
    <row r="8" spans="2:112" ht="21" customHeight="1" x14ac:dyDescent="0.4">
      <c r="B8" s="32"/>
      <c r="C8" s="302"/>
      <c r="D8" s="1676"/>
      <c r="E8" s="1676"/>
      <c r="F8" s="1676"/>
      <c r="G8" s="1658" t="s">
        <v>403</v>
      </c>
      <c r="H8" s="1658"/>
      <c r="I8" s="1658"/>
      <c r="J8" s="1658"/>
      <c r="K8" s="1658"/>
      <c r="L8" s="1658"/>
      <c r="M8" s="1658"/>
      <c r="N8" s="1658"/>
      <c r="O8" s="1658"/>
      <c r="P8" s="1658"/>
      <c r="Q8" s="1658"/>
      <c r="R8" s="1658"/>
      <c r="S8" s="1658"/>
      <c r="T8" s="1659"/>
      <c r="U8" s="316"/>
      <c r="V8" s="305"/>
      <c r="W8" s="307"/>
      <c r="X8" s="308"/>
      <c r="Y8" s="308"/>
      <c r="Z8" s="317" t="s">
        <v>49</v>
      </c>
      <c r="AA8" s="1182" t="s">
        <v>404</v>
      </c>
      <c r="AB8" s="1661"/>
      <c r="AC8" s="1661"/>
      <c r="AD8" s="1661"/>
      <c r="AE8" s="1661"/>
      <c r="AF8" s="1183"/>
      <c r="AG8" s="1687"/>
      <c r="AH8" s="1688"/>
      <c r="AI8" s="1688"/>
      <c r="AJ8" s="1689"/>
      <c r="AK8" s="1687"/>
      <c r="AL8" s="1688"/>
      <c r="AM8" s="1688"/>
      <c r="AN8" s="1689"/>
      <c r="AO8" s="1687"/>
      <c r="AP8" s="1688"/>
      <c r="AQ8" s="1688"/>
      <c r="AR8" s="1689"/>
      <c r="AS8" s="1680"/>
      <c r="AT8" s="1681"/>
      <c r="AU8" s="1681"/>
      <c r="AV8" s="1682"/>
      <c r="AW8" s="1680"/>
      <c r="AX8" s="1681"/>
      <c r="AY8" s="1681"/>
      <c r="AZ8" s="1682"/>
      <c r="BA8" s="1680"/>
      <c r="BB8" s="1681"/>
      <c r="BC8" s="1681"/>
      <c r="BD8" s="1682"/>
      <c r="BE8" s="1684">
        <f>SUM(AG8:BD8)</f>
        <v>0</v>
      </c>
      <c r="BF8" s="1685"/>
      <c r="BG8" s="1686"/>
      <c r="CB8" s="1210"/>
      <c r="CC8" s="1210"/>
      <c r="CD8" s="1210"/>
      <c r="CE8" s="1210"/>
      <c r="CF8" s="1210"/>
      <c r="CG8" s="1210"/>
      <c r="CH8" s="1210"/>
      <c r="CI8" s="1690"/>
      <c r="CJ8" s="1690"/>
      <c r="CK8" s="1690"/>
      <c r="CL8" s="1663"/>
      <c r="CM8" s="1663"/>
      <c r="CN8" s="1663"/>
      <c r="CO8" s="1663"/>
      <c r="CP8" s="1663"/>
      <c r="CQ8" s="1663"/>
      <c r="CR8" s="1663"/>
      <c r="CS8" s="1663"/>
      <c r="CT8" s="1663"/>
      <c r="CU8" s="1663"/>
      <c r="CV8" s="1663"/>
      <c r="CW8" s="1663"/>
      <c r="CX8" s="1663"/>
      <c r="CY8" s="1663"/>
      <c r="CZ8" s="1663"/>
      <c r="DA8" s="1663"/>
      <c r="DB8" s="1663"/>
      <c r="DC8" s="1663"/>
      <c r="DD8" s="1663"/>
      <c r="DE8" s="1663"/>
      <c r="DF8" s="1664"/>
      <c r="DG8" s="1664"/>
      <c r="DH8" s="1664"/>
    </row>
    <row r="9" spans="2:112" ht="21" customHeight="1" x14ac:dyDescent="0.4">
      <c r="B9" s="308"/>
      <c r="C9" s="318"/>
      <c r="D9" s="304"/>
      <c r="E9" s="304"/>
      <c r="F9" s="304"/>
      <c r="G9" s="304"/>
      <c r="H9" s="304"/>
      <c r="I9" s="304"/>
      <c r="J9" s="304"/>
      <c r="K9" s="304"/>
      <c r="L9" s="319" t="str">
        <f>IF(COUNTIF(D6:F8,"○")&gt;1,"いずれか１つを選択してください。","")</f>
        <v/>
      </c>
      <c r="M9" s="304"/>
      <c r="N9" s="304"/>
      <c r="O9" s="304"/>
      <c r="P9" s="304"/>
      <c r="Q9" s="304"/>
      <c r="R9" s="304"/>
      <c r="S9" s="304"/>
      <c r="T9" s="304"/>
      <c r="U9" s="320"/>
      <c r="V9" s="320"/>
      <c r="W9" s="307"/>
      <c r="X9" s="308"/>
      <c r="Y9" s="308"/>
      <c r="Z9" s="1182" t="s">
        <v>405</v>
      </c>
      <c r="AA9" s="1661"/>
      <c r="AB9" s="1661"/>
      <c r="AC9" s="1661"/>
      <c r="AD9" s="1661"/>
      <c r="AE9" s="1661"/>
      <c r="AF9" s="1183"/>
      <c r="AG9" s="1680"/>
      <c r="AH9" s="1681"/>
      <c r="AI9" s="1681"/>
      <c r="AJ9" s="1682"/>
      <c r="AK9" s="1680"/>
      <c r="AL9" s="1681"/>
      <c r="AM9" s="1681"/>
      <c r="AN9" s="1682"/>
      <c r="AO9" s="1680"/>
      <c r="AP9" s="1681"/>
      <c r="AQ9" s="1681"/>
      <c r="AR9" s="1682"/>
      <c r="AS9" s="1680"/>
      <c r="AT9" s="1681"/>
      <c r="AU9" s="1681"/>
      <c r="AV9" s="1682"/>
      <c r="AW9" s="1680"/>
      <c r="AX9" s="1681"/>
      <c r="AY9" s="1681"/>
      <c r="AZ9" s="1682"/>
      <c r="BA9" s="1680"/>
      <c r="BB9" s="1681"/>
      <c r="BC9" s="1681"/>
      <c r="BD9" s="1682"/>
      <c r="BE9" s="1684">
        <f>SUM(AG9:BD9)</f>
        <v>0</v>
      </c>
      <c r="BF9" s="1685"/>
      <c r="BG9" s="1686"/>
      <c r="BU9" s="315"/>
      <c r="BW9" s="1693"/>
      <c r="BX9" s="1693"/>
      <c r="BY9" s="1693"/>
      <c r="BZ9" s="1693"/>
      <c r="CA9" s="1693"/>
      <c r="CB9" s="1694"/>
      <c r="CC9" s="1694"/>
      <c r="CD9" s="1694"/>
      <c r="CE9" s="1694"/>
      <c r="CF9" s="1694"/>
      <c r="CG9" s="1694"/>
      <c r="CH9" s="1694"/>
      <c r="CI9" s="1690"/>
      <c r="CJ9" s="1690"/>
      <c r="CK9" s="1690"/>
      <c r="CL9" s="1664"/>
      <c r="CM9" s="1664"/>
      <c r="CN9" s="1664"/>
      <c r="CO9" s="1664"/>
      <c r="CP9" s="1664"/>
      <c r="CQ9" s="1664"/>
      <c r="CR9" s="1664"/>
      <c r="CS9" s="1664"/>
      <c r="CT9" s="1664"/>
      <c r="CU9" s="1664"/>
      <c r="CV9" s="1664"/>
      <c r="CW9" s="1664"/>
      <c r="CX9" s="1664"/>
      <c r="CY9" s="1664"/>
      <c r="CZ9" s="1664"/>
      <c r="DA9" s="1664"/>
      <c r="DB9" s="1664"/>
      <c r="DC9" s="1664"/>
      <c r="DD9" s="1664"/>
      <c r="DE9" s="1664"/>
      <c r="DF9" s="1664"/>
      <c r="DG9" s="1664"/>
      <c r="DH9" s="1664"/>
    </row>
    <row r="10" spans="2:112" ht="21" customHeight="1" x14ac:dyDescent="0.4">
      <c r="B10" s="308"/>
      <c r="C10" s="318"/>
      <c r="D10" s="304"/>
      <c r="E10" s="320"/>
      <c r="F10" s="305"/>
      <c r="G10" s="305"/>
      <c r="H10" s="305"/>
      <c r="I10" s="305"/>
      <c r="J10" s="305"/>
      <c r="K10" s="305"/>
      <c r="L10" s="305"/>
      <c r="M10" s="305"/>
      <c r="N10" s="305"/>
      <c r="O10" s="305"/>
      <c r="P10" s="305"/>
      <c r="Q10" s="305"/>
      <c r="R10" s="305"/>
      <c r="S10" s="305"/>
      <c r="T10" s="305"/>
      <c r="U10" s="305"/>
      <c r="V10" s="320"/>
      <c r="W10" s="307"/>
      <c r="X10" s="308"/>
      <c r="Y10" s="308"/>
      <c r="Z10" s="1182" t="s">
        <v>400</v>
      </c>
      <c r="AA10" s="1661"/>
      <c r="AB10" s="1661"/>
      <c r="AC10" s="1661"/>
      <c r="AD10" s="1661"/>
      <c r="AE10" s="1661"/>
      <c r="AF10" s="1183"/>
      <c r="AG10" s="1684">
        <f>AG7+AG9</f>
        <v>0</v>
      </c>
      <c r="AH10" s="1685"/>
      <c r="AI10" s="1685"/>
      <c r="AJ10" s="1686"/>
      <c r="AK10" s="1684">
        <f t="shared" ref="AK10" si="0">AK7+AK9</f>
        <v>0</v>
      </c>
      <c r="AL10" s="1685"/>
      <c r="AM10" s="1685"/>
      <c r="AN10" s="1686"/>
      <c r="AO10" s="1684">
        <f t="shared" ref="AO10" si="1">AO7+AO9</f>
        <v>0</v>
      </c>
      <c r="AP10" s="1685"/>
      <c r="AQ10" s="1685"/>
      <c r="AR10" s="1686"/>
      <c r="AS10" s="1684">
        <f>AS7+AS9</f>
        <v>0</v>
      </c>
      <c r="AT10" s="1685"/>
      <c r="AU10" s="1685"/>
      <c r="AV10" s="1686"/>
      <c r="AW10" s="1684">
        <f t="shared" ref="AW10" si="2">AW7+AW9</f>
        <v>0</v>
      </c>
      <c r="AX10" s="1685"/>
      <c r="AY10" s="1685"/>
      <c r="AZ10" s="1686"/>
      <c r="BA10" s="1684">
        <f t="shared" ref="BA10" si="3">BA7+BA9</f>
        <v>0</v>
      </c>
      <c r="BB10" s="1685"/>
      <c r="BC10" s="1685"/>
      <c r="BD10" s="1686"/>
      <c r="BE10" s="1684">
        <f>BE7+BE9</f>
        <v>0</v>
      </c>
      <c r="BF10" s="1685"/>
      <c r="BG10" s="1686"/>
      <c r="BW10" s="1210"/>
      <c r="BX10" s="1210"/>
      <c r="BY10" s="1210"/>
      <c r="BZ10" s="1210"/>
      <c r="CA10" s="1210"/>
      <c r="CB10" s="1691"/>
      <c r="CC10" s="1691"/>
      <c r="CD10" s="1691"/>
      <c r="CE10" s="1691"/>
      <c r="CF10" s="1692"/>
      <c r="CG10" s="1692"/>
      <c r="CH10" s="1692"/>
      <c r="CI10" s="1692"/>
      <c r="CJ10" s="1692"/>
      <c r="CK10" s="1692"/>
    </row>
    <row r="11" spans="2:112" ht="21" customHeight="1" x14ac:dyDescent="0.4">
      <c r="B11" s="308"/>
      <c r="C11" s="318"/>
      <c r="D11" s="304"/>
      <c r="E11" s="320"/>
      <c r="F11" s="305"/>
      <c r="G11" s="305"/>
      <c r="H11" s="305"/>
      <c r="I11" s="305"/>
      <c r="J11" s="305"/>
      <c r="K11" s="305"/>
      <c r="L11" s="305"/>
      <c r="M11" s="305"/>
      <c r="N11" s="305"/>
      <c r="O11" s="305"/>
      <c r="P11" s="305"/>
      <c r="Q11" s="305"/>
      <c r="R11" s="305"/>
      <c r="S11" s="305"/>
      <c r="T11" s="305"/>
      <c r="U11" s="305"/>
      <c r="V11" s="320"/>
      <c r="W11" s="321"/>
      <c r="X11" s="308"/>
      <c r="Y11" s="308"/>
      <c r="Z11" s="308"/>
      <c r="AA11" s="308"/>
      <c r="BG11" s="322" t="str">
        <f>IF(AND(BE10&lt;&gt;BO4,D13="○"),"「事業者名簿」の定員数と想定される利用者数が一致しません。","")</f>
        <v/>
      </c>
      <c r="BK11" s="47"/>
      <c r="BL11" s="47"/>
      <c r="BM11" s="47"/>
      <c r="BN11" s="47"/>
      <c r="BO11" s="311"/>
      <c r="BP11" s="312"/>
      <c r="BQ11" s="313"/>
      <c r="BR11" s="313"/>
      <c r="BS11" s="313"/>
      <c r="BW11" s="1210"/>
      <c r="BX11" s="1210"/>
      <c r="BY11" s="1210"/>
      <c r="BZ11" s="1210"/>
      <c r="CA11" s="1210"/>
      <c r="CB11" s="1691"/>
      <c r="CC11" s="1691"/>
      <c r="CD11" s="1691"/>
      <c r="CE11" s="1691"/>
      <c r="CF11" s="1692"/>
      <c r="CG11" s="1692"/>
      <c r="CH11" s="1692"/>
      <c r="CI11" s="1692"/>
      <c r="CJ11" s="1692"/>
      <c r="CK11" s="1692"/>
    </row>
    <row r="12" spans="2:112" ht="21" customHeight="1" x14ac:dyDescent="0.4">
      <c r="B12" s="308"/>
      <c r="C12" s="318"/>
      <c r="D12" s="323" t="s">
        <v>406</v>
      </c>
      <c r="E12" s="324"/>
      <c r="F12" s="324"/>
      <c r="G12" s="324"/>
      <c r="H12" s="324"/>
      <c r="I12" s="324"/>
      <c r="J12" s="305"/>
      <c r="K12" s="305"/>
      <c r="L12" s="305"/>
      <c r="M12" s="305"/>
      <c r="N12" s="305"/>
      <c r="O12" s="305"/>
      <c r="P12" s="305"/>
      <c r="Q12" s="305"/>
      <c r="R12" s="305"/>
      <c r="S12" s="305"/>
      <c r="T12" s="305"/>
      <c r="U12" s="305"/>
      <c r="V12" s="320"/>
      <c r="W12" s="325"/>
      <c r="Z12" s="315" t="s">
        <v>407</v>
      </c>
      <c r="AP12" s="315" t="s">
        <v>408</v>
      </c>
      <c r="AQ12" s="315"/>
      <c r="AW12" s="314"/>
      <c r="AX12" s="314"/>
      <c r="AY12" s="314"/>
      <c r="BG12" s="326"/>
      <c r="BH12" s="315" t="s">
        <v>409</v>
      </c>
      <c r="BN12" s="314"/>
      <c r="BO12" s="314"/>
      <c r="BP12" s="314"/>
      <c r="BW12" s="308"/>
      <c r="BX12" s="308"/>
      <c r="BY12" s="308"/>
      <c r="BZ12" s="308"/>
      <c r="CA12" s="308"/>
      <c r="CB12" s="1691"/>
      <c r="CC12" s="1691"/>
      <c r="CD12" s="1691"/>
      <c r="CE12" s="1691"/>
      <c r="CF12" s="1692"/>
      <c r="CG12" s="1692"/>
      <c r="CH12" s="1692"/>
      <c r="CI12" s="1692"/>
      <c r="CJ12" s="1692"/>
      <c r="CK12" s="1692"/>
    </row>
    <row r="13" spans="2:112" ht="21" customHeight="1" x14ac:dyDescent="0.4">
      <c r="B13" s="308"/>
      <c r="C13" s="318"/>
      <c r="D13" s="1695"/>
      <c r="E13" s="1696"/>
      <c r="F13" s="1184" t="s">
        <v>410</v>
      </c>
      <c r="G13" s="1185"/>
      <c r="H13" s="1185"/>
      <c r="I13" s="1185"/>
      <c r="J13" s="1185"/>
      <c r="K13" s="1185"/>
      <c r="L13" s="1185"/>
      <c r="M13" s="1185"/>
      <c r="N13" s="1185"/>
      <c r="O13" s="1185"/>
      <c r="P13" s="1185"/>
      <c r="Q13" s="1185"/>
      <c r="R13" s="1185"/>
      <c r="S13" s="1185"/>
      <c r="T13" s="1185"/>
      <c r="U13" s="1185"/>
      <c r="V13" s="1697"/>
      <c r="W13" s="321"/>
      <c r="AE13" s="1660" t="s">
        <v>411</v>
      </c>
      <c r="AF13" s="1658"/>
      <c r="AG13" s="1658"/>
      <c r="AH13" s="1658"/>
      <c r="AI13" s="1658"/>
      <c r="AJ13" s="1658"/>
      <c r="AK13" s="1659"/>
      <c r="AL13" s="1698" t="s">
        <v>412</v>
      </c>
      <c r="AM13" s="1699"/>
      <c r="AN13" s="1700"/>
      <c r="AV13" s="1660" t="s">
        <v>411</v>
      </c>
      <c r="AW13" s="1658"/>
      <c r="AX13" s="1658"/>
      <c r="AY13" s="1658"/>
      <c r="AZ13" s="1658"/>
      <c r="BA13" s="1658"/>
      <c r="BB13" s="1659"/>
      <c r="BC13" s="1698" t="s">
        <v>412</v>
      </c>
      <c r="BD13" s="1699"/>
      <c r="BE13" s="1700"/>
      <c r="BF13" s="327"/>
      <c r="BG13" s="326"/>
      <c r="BM13" s="1660" t="s">
        <v>413</v>
      </c>
      <c r="BN13" s="1658"/>
      <c r="BO13" s="1658"/>
      <c r="BP13" s="1658"/>
      <c r="BQ13" s="1658"/>
      <c r="BR13" s="1658"/>
      <c r="BS13" s="1659"/>
      <c r="BW13" s="1704"/>
      <c r="BX13" s="1704"/>
      <c r="BY13" s="1704"/>
      <c r="BZ13" s="1704"/>
      <c r="CA13" s="1704"/>
      <c r="CB13" s="1705"/>
      <c r="CC13" s="1705"/>
      <c r="CD13" s="1705"/>
      <c r="CE13" s="1705"/>
      <c r="CF13" s="1706"/>
      <c r="CG13" s="1706"/>
      <c r="CH13" s="1706"/>
      <c r="CI13" s="1704"/>
      <c r="CJ13" s="1704"/>
      <c r="CK13" s="1704"/>
    </row>
    <row r="14" spans="2:112" ht="26.25" customHeight="1" x14ac:dyDescent="0.4">
      <c r="B14" s="308"/>
      <c r="C14" s="318"/>
      <c r="D14" s="1695"/>
      <c r="E14" s="1707"/>
      <c r="F14" s="1184" t="s">
        <v>414</v>
      </c>
      <c r="G14" s="1185"/>
      <c r="H14" s="1185"/>
      <c r="I14" s="1185"/>
      <c r="J14" s="1185"/>
      <c r="K14" s="1185"/>
      <c r="L14" s="1185"/>
      <c r="M14" s="1185"/>
      <c r="N14" s="1185"/>
      <c r="O14" s="1185"/>
      <c r="P14" s="1185"/>
      <c r="Q14" s="1185"/>
      <c r="R14" s="1185"/>
      <c r="S14" s="1185"/>
      <c r="T14" s="1185"/>
      <c r="U14" s="1185"/>
      <c r="V14" s="1697"/>
      <c r="W14" s="328"/>
      <c r="AE14" s="1708" t="s">
        <v>415</v>
      </c>
      <c r="AF14" s="1709"/>
      <c r="AG14" s="1709"/>
      <c r="AH14" s="1710"/>
      <c r="AI14" s="1708" t="s">
        <v>416</v>
      </c>
      <c r="AJ14" s="1709"/>
      <c r="AK14" s="1710"/>
      <c r="AL14" s="1701"/>
      <c r="AM14" s="1702"/>
      <c r="AN14" s="1703"/>
      <c r="AQ14" s="1184"/>
      <c r="AR14" s="1185"/>
      <c r="AS14" s="1185"/>
      <c r="AT14" s="1185"/>
      <c r="AU14" s="1697"/>
      <c r="AV14" s="1708" t="s">
        <v>415</v>
      </c>
      <c r="AW14" s="1709"/>
      <c r="AX14" s="1709"/>
      <c r="AY14" s="1710"/>
      <c r="AZ14" s="1708" t="s">
        <v>416</v>
      </c>
      <c r="BA14" s="1709"/>
      <c r="BB14" s="1710"/>
      <c r="BC14" s="1701"/>
      <c r="BD14" s="1702"/>
      <c r="BE14" s="1703"/>
      <c r="BF14" s="327"/>
      <c r="BG14" s="329"/>
      <c r="BH14" s="1184"/>
      <c r="BI14" s="1185"/>
      <c r="BJ14" s="1185"/>
      <c r="BK14" s="1185"/>
      <c r="BL14" s="1697"/>
      <c r="BM14" s="1708" t="s">
        <v>417</v>
      </c>
      <c r="BN14" s="1709"/>
      <c r="BO14" s="1709"/>
      <c r="BP14" s="1710"/>
      <c r="BQ14" s="1708" t="s">
        <v>418</v>
      </c>
      <c r="BR14" s="1709"/>
      <c r="BS14" s="1710"/>
      <c r="BW14" s="308"/>
      <c r="BX14" s="308"/>
      <c r="BY14" s="308"/>
      <c r="BZ14" s="1691"/>
      <c r="CA14" s="1691"/>
      <c r="CB14" s="1691"/>
      <c r="CC14" s="1691"/>
      <c r="CD14" s="1692"/>
      <c r="CE14" s="1692"/>
      <c r="CF14" s="1692"/>
      <c r="CG14" s="1692"/>
      <c r="CH14" s="1692"/>
      <c r="CI14" s="1692"/>
    </row>
    <row r="15" spans="2:112" ht="21" customHeight="1" x14ac:dyDescent="0.4">
      <c r="B15" s="308"/>
      <c r="C15" s="318"/>
      <c r="D15" s="1695"/>
      <c r="E15" s="1707"/>
      <c r="F15" s="1184" t="s">
        <v>419</v>
      </c>
      <c r="G15" s="1185"/>
      <c r="H15" s="1185"/>
      <c r="I15" s="1185"/>
      <c r="J15" s="1185"/>
      <c r="K15" s="1185"/>
      <c r="L15" s="1185"/>
      <c r="M15" s="1185"/>
      <c r="N15" s="1185"/>
      <c r="O15" s="1185"/>
      <c r="P15" s="1185"/>
      <c r="Q15" s="1185"/>
      <c r="R15" s="1185"/>
      <c r="S15" s="1185"/>
      <c r="T15" s="1185"/>
      <c r="U15" s="1185"/>
      <c r="V15" s="1697"/>
      <c r="W15" s="328"/>
      <c r="Z15" s="1660" t="s">
        <v>420</v>
      </c>
      <c r="AA15" s="1658"/>
      <c r="AB15" s="1658"/>
      <c r="AC15" s="1658"/>
      <c r="AD15" s="1659"/>
      <c r="AE15" s="1711" t="b">
        <f>IF((OR($D$6="○",$D$7="○")),ROUNDDOWN(((BE$7+BE$9*0.9))/6,1))</f>
        <v>0</v>
      </c>
      <c r="AF15" s="1712"/>
      <c r="AG15" s="1712"/>
      <c r="AH15" s="1713"/>
      <c r="AI15" s="1714">
        <f>AE15*$AY$61</f>
        <v>0</v>
      </c>
      <c r="AJ15" s="1715"/>
      <c r="AK15" s="1716"/>
      <c r="AL15" s="1714">
        <f>AE15*40</f>
        <v>0</v>
      </c>
      <c r="AM15" s="1715"/>
      <c r="AN15" s="1716"/>
      <c r="AQ15" s="1660" t="s">
        <v>420</v>
      </c>
      <c r="AR15" s="1658"/>
      <c r="AS15" s="1658"/>
      <c r="AT15" s="1658"/>
      <c r="AU15" s="1659"/>
      <c r="AV15" s="1717" t="b">
        <f>IF((OR($D$6="○",$D$7="○")),$BE$44)</f>
        <v>0</v>
      </c>
      <c r="AW15" s="1718"/>
      <c r="AX15" s="1718"/>
      <c r="AY15" s="1719"/>
      <c r="AZ15" s="1720">
        <f>AV15*$AY$61</f>
        <v>0</v>
      </c>
      <c r="BA15" s="1720"/>
      <c r="BB15" s="1720"/>
      <c r="BC15" s="1714">
        <f>AV15*40</f>
        <v>0</v>
      </c>
      <c r="BD15" s="1715"/>
      <c r="BE15" s="1716"/>
      <c r="BF15" s="330"/>
      <c r="BG15" s="326"/>
      <c r="BH15" s="1660" t="s">
        <v>421</v>
      </c>
      <c r="BI15" s="1658"/>
      <c r="BJ15" s="1658"/>
      <c r="BK15" s="1658"/>
      <c r="BL15" s="1659"/>
      <c r="BM15" s="1717">
        <f>(ROUNDDOWN(BQ15/40,1))</f>
        <v>0</v>
      </c>
      <c r="BN15" s="1718"/>
      <c r="BO15" s="1718"/>
      <c r="BP15" s="1719"/>
      <c r="BQ15" s="1720">
        <f>$BB$74</f>
        <v>0</v>
      </c>
      <c r="BR15" s="1720"/>
      <c r="BS15" s="1720"/>
      <c r="BU15" s="315"/>
      <c r="BW15" s="315"/>
      <c r="BX15" s="315"/>
      <c r="BY15" s="315"/>
      <c r="BZ15" s="1705"/>
      <c r="CA15" s="1705"/>
      <c r="CB15" s="1705"/>
      <c r="CC15" s="1705"/>
      <c r="CD15" s="1724"/>
      <c r="CE15" s="1724"/>
      <c r="CF15" s="1724"/>
      <c r="CG15" s="1210"/>
      <c r="CH15" s="1210"/>
      <c r="CI15" s="1210"/>
    </row>
    <row r="16" spans="2:112" ht="21" customHeight="1" x14ac:dyDescent="0.4">
      <c r="B16" s="308"/>
      <c r="C16" s="331"/>
      <c r="D16" s="332"/>
      <c r="E16" s="332"/>
      <c r="F16" s="332"/>
      <c r="G16" s="332"/>
      <c r="H16" s="332"/>
      <c r="I16" s="332"/>
      <c r="J16" s="332"/>
      <c r="K16" s="332"/>
      <c r="L16" s="333" t="str">
        <f>IF(COUNTIF(D13:E15,"○")&gt;1,"いずれか１つを選択してください。","")</f>
        <v/>
      </c>
      <c r="M16" s="332"/>
      <c r="N16" s="332"/>
      <c r="O16" s="332"/>
      <c r="P16" s="332"/>
      <c r="Q16" s="332"/>
      <c r="R16" s="332"/>
      <c r="S16" s="332"/>
      <c r="T16" s="332"/>
      <c r="U16" s="332"/>
      <c r="V16" s="334"/>
      <c r="W16" s="335"/>
      <c r="Z16" s="1660" t="s">
        <v>422</v>
      </c>
      <c r="AA16" s="1658"/>
      <c r="AB16" s="1658"/>
      <c r="AC16" s="1658"/>
      <c r="AD16" s="1659"/>
      <c r="AE16" s="1711" t="b">
        <f>IF((OR($D$8="○")),ROUNDDOWN((BE$7+BE$9*0.9)/5,1))</f>
        <v>0</v>
      </c>
      <c r="AF16" s="1712"/>
      <c r="AG16" s="1712"/>
      <c r="AH16" s="1713"/>
      <c r="AI16" s="1714">
        <f>AE16*$AY$61</f>
        <v>0</v>
      </c>
      <c r="AJ16" s="1715"/>
      <c r="AK16" s="1716"/>
      <c r="AL16" s="1714">
        <f>AE16*40</f>
        <v>0</v>
      </c>
      <c r="AM16" s="1715"/>
      <c r="AN16" s="1716"/>
      <c r="AQ16" s="1660" t="s">
        <v>422</v>
      </c>
      <c r="AR16" s="1658"/>
      <c r="AS16" s="1658"/>
      <c r="AT16" s="1658"/>
      <c r="AU16" s="1659"/>
      <c r="AV16" s="1717" t="b">
        <f>IF(($D$8="○"),$BE$44)</f>
        <v>0</v>
      </c>
      <c r="AW16" s="1718"/>
      <c r="AX16" s="1718"/>
      <c r="AY16" s="1719"/>
      <c r="AZ16" s="1720">
        <f>AV16*$AY$61</f>
        <v>0</v>
      </c>
      <c r="BA16" s="1720"/>
      <c r="BB16" s="1720"/>
      <c r="BC16" s="1714">
        <f>AV16*40</f>
        <v>0</v>
      </c>
      <c r="BD16" s="1715"/>
      <c r="BE16" s="1716"/>
      <c r="BF16" s="330"/>
      <c r="BG16" s="326"/>
      <c r="BH16" s="1721" t="s">
        <v>222</v>
      </c>
      <c r="BI16" s="1722"/>
      <c r="BJ16" s="1722"/>
      <c r="BK16" s="1722"/>
      <c r="BL16" s="1723"/>
      <c r="BM16" s="1725">
        <f>SUM(BM13:BP15)</f>
        <v>0</v>
      </c>
      <c r="BN16" s="1726"/>
      <c r="BO16" s="1726"/>
      <c r="BP16" s="1727"/>
      <c r="BQ16" s="1728">
        <f>SUMIF(BQ13:BS15,"&lt;&gt;#VALUE!")</f>
        <v>0</v>
      </c>
      <c r="BR16" s="1728"/>
      <c r="BS16" s="1728"/>
      <c r="BW16" s="336"/>
    </row>
    <row r="17" spans="2:92" ht="21" customHeight="1" x14ac:dyDescent="0.4">
      <c r="B17" s="308"/>
      <c r="C17" s="308"/>
      <c r="D17" s="308"/>
      <c r="E17" s="47"/>
      <c r="F17" s="47"/>
      <c r="G17" s="47"/>
      <c r="H17" s="47"/>
      <c r="I17" s="47"/>
      <c r="J17" s="47"/>
      <c r="K17" s="47"/>
      <c r="L17" s="47"/>
      <c r="M17" s="47"/>
      <c r="N17" s="47"/>
      <c r="O17" s="47"/>
      <c r="P17" s="47"/>
      <c r="Q17" s="47"/>
      <c r="R17" s="47"/>
      <c r="S17" s="47"/>
      <c r="T17" s="47"/>
      <c r="U17" s="47"/>
      <c r="V17" s="308"/>
      <c r="W17" s="308"/>
      <c r="X17" s="308"/>
      <c r="Y17" s="308"/>
      <c r="Z17" s="1182" t="s">
        <v>423</v>
      </c>
      <c r="AA17" s="1661"/>
      <c r="AB17" s="1661"/>
      <c r="AC17" s="1661"/>
      <c r="AD17" s="1183"/>
      <c r="AE17" s="1717">
        <f>IF($D$7="○","",ROUNDDOWN(($AO$7+$AO$9*0.9)/9,1)+ROUNDDOWN(($AS$7-$AS$8+$AS$9*0.9)/6,1)+ROUNDDOWN($AS$8/12,1)+ROUNDDOWN(($AW$7-$AW$8+$AW$9*0.9)/4,1)+ROUNDDOWN($AW$8/8,1)+ROUNDDOWN(($BA$7-$BA$8+$BA$9*0.9)/2.5,1)+ROUNDDOWN($BA$8/5,1))</f>
        <v>0</v>
      </c>
      <c r="AF17" s="1718"/>
      <c r="AG17" s="1718"/>
      <c r="AH17" s="1719"/>
      <c r="AI17" s="1714">
        <f>AE17*$AY$61</f>
        <v>0</v>
      </c>
      <c r="AJ17" s="1715"/>
      <c r="AK17" s="1716"/>
      <c r="AL17" s="1714">
        <f>AE17*40</f>
        <v>0</v>
      </c>
      <c r="AM17" s="1715"/>
      <c r="AN17" s="1716"/>
      <c r="AO17" s="308"/>
      <c r="AP17" s="308"/>
      <c r="AQ17" s="1182" t="s">
        <v>423</v>
      </c>
      <c r="AR17" s="1661"/>
      <c r="AS17" s="1661"/>
      <c r="AT17" s="1661"/>
      <c r="AU17" s="1183"/>
      <c r="AV17" s="1717" t="e">
        <f>IF(($D$7="○"),"",$BE$52)</f>
        <v>#DIV/0!</v>
      </c>
      <c r="AW17" s="1718"/>
      <c r="AX17" s="1718"/>
      <c r="AY17" s="1719"/>
      <c r="AZ17" s="1720" t="e">
        <f>AV17*$AY$61</f>
        <v>#DIV/0!</v>
      </c>
      <c r="BA17" s="1720"/>
      <c r="BB17" s="1720"/>
      <c r="BC17" s="1714" t="e">
        <f>AV17*40</f>
        <v>#DIV/0!</v>
      </c>
      <c r="BD17" s="1715"/>
      <c r="BE17" s="1716"/>
      <c r="BF17" s="330"/>
      <c r="BG17" s="326"/>
      <c r="BH17" s="308"/>
      <c r="BI17" s="308"/>
      <c r="BJ17" s="308"/>
      <c r="BK17" s="308"/>
      <c r="BL17" s="308"/>
      <c r="BM17" s="314"/>
      <c r="BN17" s="314"/>
      <c r="BO17" s="314"/>
      <c r="BP17" s="314"/>
      <c r="BQ17" s="330"/>
      <c r="BR17" s="330"/>
      <c r="BS17" s="330"/>
    </row>
    <row r="18" spans="2:92" ht="21" customHeight="1" x14ac:dyDescent="0.4">
      <c r="B18" s="308"/>
      <c r="C18" s="308"/>
      <c r="D18" s="308"/>
      <c r="E18" s="47"/>
      <c r="F18" s="47"/>
      <c r="G18" s="47"/>
      <c r="H18" s="47"/>
      <c r="I18" s="47"/>
      <c r="J18" s="47"/>
      <c r="K18" s="47"/>
      <c r="L18" s="47"/>
      <c r="M18" s="47"/>
      <c r="N18" s="47"/>
      <c r="O18" s="47"/>
      <c r="P18" s="47"/>
      <c r="Q18" s="47"/>
      <c r="R18" s="47"/>
      <c r="S18" s="47"/>
      <c r="T18" s="47"/>
      <c r="U18" s="47"/>
      <c r="V18" s="308"/>
      <c r="W18" s="315"/>
      <c r="X18" s="315"/>
      <c r="Y18" s="315"/>
      <c r="Z18" s="1721" t="s">
        <v>222</v>
      </c>
      <c r="AA18" s="1722"/>
      <c r="AB18" s="1722"/>
      <c r="AC18" s="1722"/>
      <c r="AD18" s="1723"/>
      <c r="AE18" s="1725">
        <f>SUM(AE15:AH17)</f>
        <v>0</v>
      </c>
      <c r="AF18" s="1726"/>
      <c r="AG18" s="1726"/>
      <c r="AH18" s="1727"/>
      <c r="AI18" s="1738">
        <f>SUMIF(AI15:AK17,"&lt;&gt;#VALUE!")</f>
        <v>0</v>
      </c>
      <c r="AJ18" s="1738"/>
      <c r="AK18" s="1738"/>
      <c r="AL18" s="1738">
        <f>SUMIF(AL15:AN17,"&lt;&gt;#VALUE!")</f>
        <v>0</v>
      </c>
      <c r="AM18" s="1738"/>
      <c r="AN18" s="1738"/>
      <c r="AO18" s="315"/>
      <c r="AP18" s="315"/>
      <c r="AQ18" s="1721" t="s">
        <v>222</v>
      </c>
      <c r="AR18" s="1722"/>
      <c r="AS18" s="1722"/>
      <c r="AT18" s="1722"/>
      <c r="AU18" s="1723"/>
      <c r="AV18" s="1725" t="e">
        <f>SUM(AV15:AY17)</f>
        <v>#DIV/0!</v>
      </c>
      <c r="AW18" s="1726"/>
      <c r="AX18" s="1726"/>
      <c r="AY18" s="1727"/>
      <c r="AZ18" s="1728" t="e">
        <f>SUMIF(AZ15:BB17,"&lt;&gt;#VALUE!")</f>
        <v>#DIV/0!</v>
      </c>
      <c r="BA18" s="1728"/>
      <c r="BB18" s="1728"/>
      <c r="BC18" s="1721" t="e">
        <f>SUMIF(BC15:BE17,"&lt;&gt;#VALUE!")</f>
        <v>#DIV/0!</v>
      </c>
      <c r="BD18" s="1722"/>
      <c r="BE18" s="1723"/>
      <c r="BF18" s="315"/>
      <c r="BG18" s="337"/>
      <c r="BH18" s="315"/>
      <c r="BI18" s="315"/>
      <c r="BJ18" s="315"/>
      <c r="BK18" s="315"/>
      <c r="BL18" s="315"/>
      <c r="BM18" s="338"/>
      <c r="BN18" s="338"/>
      <c r="BO18" s="338"/>
      <c r="BP18" s="338"/>
      <c r="BQ18" s="339"/>
      <c r="BR18" s="339"/>
      <c r="BS18" s="339"/>
      <c r="BT18" s="315"/>
      <c r="BU18" s="315"/>
      <c r="BV18" s="315"/>
      <c r="BW18" s="340"/>
      <c r="BX18" s="341"/>
    </row>
    <row r="19" spans="2:92" ht="21" customHeight="1" thickBot="1" x14ac:dyDescent="0.45">
      <c r="B19" s="308"/>
      <c r="C19" s="308"/>
      <c r="D19" s="308"/>
      <c r="E19" s="47"/>
      <c r="F19" s="47"/>
      <c r="G19" s="47"/>
      <c r="H19" s="47"/>
      <c r="I19" s="47"/>
      <c r="J19" s="47"/>
      <c r="K19" s="47"/>
      <c r="L19" s="47"/>
      <c r="M19" s="47"/>
      <c r="N19" s="47"/>
      <c r="O19" s="47"/>
      <c r="P19" s="47"/>
      <c r="Q19" s="47"/>
      <c r="R19" s="47"/>
      <c r="S19" s="47"/>
      <c r="T19" s="47"/>
      <c r="U19" s="47"/>
      <c r="V19" s="308"/>
      <c r="W19" s="342"/>
      <c r="X19" s="342"/>
      <c r="Y19" s="342"/>
      <c r="Z19" s="342"/>
      <c r="AA19" s="342"/>
      <c r="AB19" s="343"/>
      <c r="AC19" s="343"/>
      <c r="AD19" s="343"/>
      <c r="AE19" s="343"/>
      <c r="AF19" s="47"/>
      <c r="AG19" s="47"/>
      <c r="AH19" s="47"/>
      <c r="AI19" s="47"/>
      <c r="AJ19" s="47"/>
      <c r="AK19" s="47"/>
      <c r="AM19" s="342"/>
      <c r="AN19" s="342"/>
      <c r="AO19" s="342"/>
      <c r="AP19" s="342"/>
      <c r="AQ19" s="342"/>
      <c r="AR19" s="343"/>
      <c r="AS19" s="343"/>
      <c r="AT19" s="343"/>
      <c r="AU19" s="343"/>
      <c r="AV19" s="344"/>
      <c r="AW19" s="344"/>
      <c r="AX19" s="344"/>
      <c r="AY19" s="47"/>
      <c r="AZ19" s="47"/>
      <c r="BA19" s="47"/>
      <c r="BD19" s="337"/>
      <c r="BE19" s="337"/>
      <c r="BF19" s="337"/>
      <c r="BG19" s="337"/>
      <c r="BH19" s="337"/>
      <c r="BI19" s="345"/>
      <c r="BJ19" s="345"/>
      <c r="BK19" s="345"/>
      <c r="BL19" s="345"/>
      <c r="BM19" s="346"/>
      <c r="BN19" s="346"/>
      <c r="BO19" s="346"/>
      <c r="BP19" s="346"/>
      <c r="BQ19" s="310"/>
      <c r="BR19" s="340"/>
      <c r="BS19" s="340"/>
      <c r="BT19" s="340"/>
      <c r="BU19" s="336"/>
      <c r="BV19" s="336"/>
      <c r="BW19" s="336"/>
      <c r="BX19" s="341"/>
    </row>
    <row r="20" spans="2:92" ht="8.25" customHeight="1" x14ac:dyDescent="0.4">
      <c r="B20" s="347"/>
      <c r="C20" s="348"/>
      <c r="D20" s="348"/>
      <c r="E20" s="41"/>
      <c r="F20" s="41"/>
      <c r="G20" s="41"/>
      <c r="H20" s="41"/>
      <c r="I20" s="41"/>
      <c r="J20" s="41"/>
      <c r="K20" s="41"/>
      <c r="L20" s="41"/>
      <c r="M20" s="41"/>
      <c r="N20" s="41"/>
      <c r="O20" s="41"/>
      <c r="P20" s="41"/>
      <c r="Q20" s="41"/>
      <c r="R20" s="41"/>
      <c r="S20" s="41"/>
      <c r="T20" s="41"/>
      <c r="U20" s="41"/>
      <c r="V20" s="348"/>
      <c r="W20" s="349"/>
      <c r="X20" s="349"/>
      <c r="Y20" s="349"/>
      <c r="Z20" s="349"/>
      <c r="AA20" s="349"/>
      <c r="AB20" s="350"/>
      <c r="AC20" s="350"/>
      <c r="AD20" s="350"/>
      <c r="AE20" s="350"/>
      <c r="AF20" s="41"/>
      <c r="AG20" s="41"/>
      <c r="AH20" s="41"/>
      <c r="AI20" s="41"/>
      <c r="AJ20" s="41"/>
      <c r="AK20" s="41"/>
      <c r="AL20" s="84"/>
      <c r="AM20" s="349"/>
      <c r="AN20" s="349"/>
      <c r="AO20" s="349"/>
      <c r="AP20" s="349"/>
      <c r="AQ20" s="349"/>
      <c r="AR20" s="350"/>
      <c r="AS20" s="350"/>
      <c r="AT20" s="350"/>
      <c r="AU20" s="350"/>
      <c r="AV20" s="351"/>
      <c r="AW20" s="351"/>
      <c r="AX20" s="351"/>
      <c r="AY20" s="41"/>
      <c r="AZ20" s="41"/>
      <c r="BA20" s="41"/>
      <c r="BB20" s="84"/>
      <c r="BC20" s="84"/>
      <c r="BD20" s="352"/>
      <c r="BE20" s="352"/>
      <c r="BF20" s="352"/>
      <c r="BG20" s="352"/>
      <c r="BH20" s="352"/>
      <c r="BI20" s="353"/>
      <c r="BJ20" s="353"/>
      <c r="BK20" s="353"/>
      <c r="BL20" s="353"/>
      <c r="BM20" s="354"/>
      <c r="BN20" s="355"/>
      <c r="BO20" s="346"/>
      <c r="BP20" s="346"/>
      <c r="BQ20" s="310"/>
      <c r="BR20" s="340"/>
      <c r="BS20" s="340"/>
      <c r="BT20" s="340"/>
      <c r="BU20" s="336"/>
      <c r="BV20" s="336"/>
      <c r="BW20" s="336"/>
      <c r="BX20" s="341"/>
    </row>
    <row r="21" spans="2:92" ht="21" customHeight="1" x14ac:dyDescent="0.4">
      <c r="B21" s="356"/>
      <c r="D21" s="315" t="s">
        <v>424</v>
      </c>
      <c r="E21" s="357"/>
      <c r="F21" s="357"/>
      <c r="G21" s="357"/>
      <c r="H21" s="357"/>
      <c r="I21" s="358"/>
      <c r="J21" s="345"/>
      <c r="K21" s="345"/>
      <c r="L21" s="345"/>
      <c r="M21" s="346"/>
      <c r="N21" s="346"/>
      <c r="O21" s="358"/>
      <c r="P21" s="346"/>
      <c r="Q21" s="47"/>
      <c r="R21" s="47"/>
      <c r="S21" s="47"/>
      <c r="T21" s="47"/>
      <c r="U21" s="47"/>
      <c r="V21" s="308"/>
      <c r="W21" s="359"/>
      <c r="X21" s="360"/>
      <c r="Y21" s="360"/>
      <c r="Z21" s="1729" t="s">
        <v>425</v>
      </c>
      <c r="AA21" s="1729"/>
      <c r="AB21" s="1729"/>
      <c r="AC21" s="1729"/>
      <c r="AD21" s="1729"/>
      <c r="AE21" s="1729"/>
      <c r="AF21" s="1729"/>
      <c r="AG21" s="1729"/>
      <c r="AH21" s="1729"/>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c r="BC21" s="1729"/>
      <c r="BD21" s="1729"/>
      <c r="BE21" s="1729"/>
      <c r="BF21" s="1729"/>
      <c r="BG21" s="1729"/>
      <c r="BH21" s="1729"/>
      <c r="BI21" s="1729"/>
      <c r="BJ21" s="1729"/>
      <c r="BK21" s="1729"/>
      <c r="BL21" s="1729"/>
      <c r="BM21" s="1730"/>
      <c r="BN21" s="361"/>
      <c r="BO21" s="346"/>
      <c r="BP21" s="346"/>
      <c r="BQ21" s="310"/>
      <c r="BR21" s="340"/>
      <c r="BS21" s="340"/>
      <c r="BT21" s="340"/>
      <c r="BU21" s="336"/>
      <c r="BV21" s="336"/>
      <c r="BW21" s="336"/>
      <c r="BX21" s="346"/>
    </row>
    <row r="22" spans="2:92" ht="16.5" customHeight="1" x14ac:dyDescent="0.4">
      <c r="B22" s="356"/>
      <c r="C22" s="308"/>
      <c r="D22" s="308"/>
      <c r="E22" s="31"/>
      <c r="F22" s="345"/>
      <c r="G22" s="345"/>
      <c r="H22" s="345"/>
      <c r="I22" s="346"/>
      <c r="J22" s="346"/>
      <c r="L22" s="346"/>
      <c r="M22" s="47"/>
      <c r="N22" s="47"/>
      <c r="Q22" s="47"/>
      <c r="S22" s="345"/>
      <c r="T22" s="345"/>
      <c r="U22" s="345"/>
      <c r="V22" s="346"/>
      <c r="W22" s="362" t="s">
        <v>426</v>
      </c>
      <c r="X22" s="363"/>
      <c r="Y22" s="364"/>
      <c r="Z22" s="1731"/>
      <c r="AA22" s="1731"/>
      <c r="AB22" s="1731"/>
      <c r="AC22" s="1731"/>
      <c r="AD22" s="1731"/>
      <c r="AE22" s="1731"/>
      <c r="AF22" s="1731"/>
      <c r="AG22" s="1731"/>
      <c r="AH22" s="1731"/>
      <c r="AI22" s="1731"/>
      <c r="AJ22" s="1731"/>
      <c r="AK22" s="1731"/>
      <c r="AL22" s="1731"/>
      <c r="AM22" s="1731"/>
      <c r="AN22" s="1731"/>
      <c r="AO22" s="1731"/>
      <c r="AP22" s="1731"/>
      <c r="AQ22" s="1731"/>
      <c r="AR22" s="1731"/>
      <c r="AS22" s="1731"/>
      <c r="AT22" s="1731"/>
      <c r="AU22" s="1731"/>
      <c r="AV22" s="1731"/>
      <c r="AW22" s="1731"/>
      <c r="AX22" s="1731"/>
      <c r="AY22" s="1731"/>
      <c r="AZ22" s="1731"/>
      <c r="BA22" s="1731"/>
      <c r="BB22" s="1731"/>
      <c r="BC22" s="1731"/>
      <c r="BD22" s="1731"/>
      <c r="BE22" s="1731"/>
      <c r="BF22" s="1731"/>
      <c r="BG22" s="1731"/>
      <c r="BH22" s="1731"/>
      <c r="BI22" s="1731"/>
      <c r="BJ22" s="1731"/>
      <c r="BK22" s="1731"/>
      <c r="BL22" s="1731"/>
      <c r="BM22" s="1732"/>
      <c r="BN22" s="361"/>
      <c r="BO22" s="346"/>
      <c r="BQ22" s="357"/>
      <c r="BR22" s="365"/>
      <c r="BS22" s="365"/>
      <c r="BT22" s="366"/>
      <c r="BU22" s="366"/>
      <c r="BX22" s="346"/>
    </row>
    <row r="23" spans="2:92" ht="16.5" customHeight="1" x14ac:dyDescent="0.4">
      <c r="B23" s="356"/>
      <c r="C23" s="308"/>
      <c r="D23" s="308"/>
      <c r="E23" s="31"/>
      <c r="F23" s="345"/>
      <c r="G23" s="345"/>
      <c r="H23" s="345"/>
      <c r="I23" s="346"/>
      <c r="J23" s="346"/>
      <c r="L23" s="346"/>
      <c r="M23" s="47"/>
      <c r="N23" s="47"/>
      <c r="Q23" s="47"/>
      <c r="S23" s="345"/>
      <c r="T23" s="345"/>
      <c r="U23" s="345"/>
      <c r="V23" s="346"/>
      <c r="W23" s="367"/>
      <c r="X23" s="368"/>
      <c r="Y23" s="368"/>
      <c r="Z23" s="1733"/>
      <c r="AA23" s="1733"/>
      <c r="AB23" s="1733"/>
      <c r="AC23" s="1733"/>
      <c r="AD23" s="1733"/>
      <c r="AE23" s="1733"/>
      <c r="AF23" s="1733"/>
      <c r="AG23" s="1733"/>
      <c r="AH23" s="1733"/>
      <c r="AI23" s="1733"/>
      <c r="AJ23" s="1733"/>
      <c r="AK23" s="1733"/>
      <c r="AL23" s="1733"/>
      <c r="AM23" s="1733"/>
      <c r="AN23" s="1733"/>
      <c r="AO23" s="1733"/>
      <c r="AP23" s="1733"/>
      <c r="AQ23" s="1733"/>
      <c r="AR23" s="1733"/>
      <c r="AS23" s="1733"/>
      <c r="AT23" s="1733"/>
      <c r="AU23" s="1733"/>
      <c r="AV23" s="1733"/>
      <c r="AW23" s="1733"/>
      <c r="AX23" s="1733"/>
      <c r="AY23" s="1733"/>
      <c r="AZ23" s="1733"/>
      <c r="BA23" s="1733"/>
      <c r="BB23" s="1733"/>
      <c r="BC23" s="1733"/>
      <c r="BD23" s="1733"/>
      <c r="BE23" s="1733"/>
      <c r="BF23" s="1733"/>
      <c r="BG23" s="1733"/>
      <c r="BH23" s="1733"/>
      <c r="BI23" s="1733"/>
      <c r="BJ23" s="1733"/>
      <c r="BK23" s="1733"/>
      <c r="BL23" s="1733"/>
      <c r="BM23" s="1734"/>
      <c r="BN23" s="361"/>
      <c r="BO23" s="340"/>
      <c r="BQ23" s="357"/>
      <c r="BR23" s="365"/>
      <c r="BS23" s="365"/>
      <c r="BT23" s="366"/>
      <c r="BU23" s="366"/>
      <c r="BX23" s="346"/>
    </row>
    <row r="24" spans="2:92" ht="12" customHeight="1" x14ac:dyDescent="0.4">
      <c r="B24" s="356"/>
      <c r="C24" s="308"/>
      <c r="D24" s="308"/>
      <c r="E24" s="31"/>
      <c r="F24" s="345"/>
      <c r="G24" s="345"/>
      <c r="H24" s="345"/>
      <c r="I24" s="346"/>
      <c r="J24" s="346"/>
      <c r="L24" s="346"/>
      <c r="M24" s="47"/>
      <c r="N24" s="47"/>
      <c r="Q24" s="47"/>
      <c r="S24" s="345"/>
      <c r="T24" s="345"/>
      <c r="U24" s="345"/>
      <c r="V24" s="346"/>
      <c r="W24" s="369"/>
      <c r="X24" s="370"/>
      <c r="Y24" s="370"/>
      <c r="Z24" s="33"/>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61"/>
      <c r="BO24" s="340"/>
      <c r="BQ24" s="357"/>
      <c r="BR24" s="365"/>
      <c r="BS24" s="365"/>
      <c r="BT24" s="366"/>
      <c r="BU24" s="366"/>
      <c r="BX24" s="346"/>
    </row>
    <row r="25" spans="2:92" ht="21" customHeight="1" x14ac:dyDescent="0.4">
      <c r="B25" s="356"/>
      <c r="C25" s="372"/>
      <c r="D25" s="1735" t="s">
        <v>427</v>
      </c>
      <c r="E25" s="1735"/>
      <c r="F25" s="1735"/>
      <c r="G25" s="1735"/>
      <c r="H25" s="1735"/>
      <c r="I25" s="1735"/>
      <c r="J25" s="1735"/>
      <c r="K25" s="1735"/>
      <c r="L25" s="1735"/>
      <c r="M25" s="1735"/>
      <c r="N25" s="1735"/>
      <c r="O25" s="1735"/>
      <c r="P25" s="1735"/>
      <c r="Q25" s="1735"/>
      <c r="R25" s="1735"/>
      <c r="S25" s="1735"/>
      <c r="T25" s="1735"/>
      <c r="U25" s="1735"/>
      <c r="V25" s="1735"/>
      <c r="W25" s="1735"/>
      <c r="X25" s="1735"/>
      <c r="Y25" s="1735"/>
      <c r="Z25" s="1735"/>
      <c r="AA25" s="1735"/>
      <c r="AB25" s="1735"/>
      <c r="AC25" s="1735"/>
      <c r="AD25" s="1735"/>
      <c r="AE25" s="1735"/>
      <c r="AF25" s="1735"/>
      <c r="AG25" s="373"/>
      <c r="AH25" s="346"/>
      <c r="AI25" s="374"/>
      <c r="AJ25" s="1736" t="s">
        <v>428</v>
      </c>
      <c r="AK25" s="1736"/>
      <c r="AL25" s="1736"/>
      <c r="AM25" s="1736"/>
      <c r="AN25" s="1736"/>
      <c r="AO25" s="1736"/>
      <c r="AP25" s="1736"/>
      <c r="AQ25" s="1736"/>
      <c r="AR25" s="1736"/>
      <c r="AS25" s="1736"/>
      <c r="AT25" s="1736"/>
      <c r="AU25" s="1736"/>
      <c r="AV25" s="1736"/>
      <c r="AW25" s="1736"/>
      <c r="AX25" s="1736"/>
      <c r="AY25" s="1736"/>
      <c r="AZ25" s="1736"/>
      <c r="BA25" s="1736"/>
      <c r="BB25" s="1736"/>
      <c r="BC25" s="1736"/>
      <c r="BD25" s="1736"/>
      <c r="BE25" s="1736"/>
      <c r="BF25" s="1736"/>
      <c r="BG25" s="1736"/>
      <c r="BH25" s="1736"/>
      <c r="BI25" s="1736"/>
      <c r="BJ25" s="1736"/>
      <c r="BK25" s="1736"/>
      <c r="BL25" s="1736"/>
      <c r="BM25" s="375"/>
      <c r="BN25" s="361"/>
      <c r="BO25" s="340"/>
      <c r="BQ25" s="357"/>
      <c r="BR25" s="365"/>
      <c r="BS25" s="365"/>
      <c r="BT25" s="366"/>
      <c r="BU25" s="366"/>
    </row>
    <row r="26" spans="2:92" ht="21" customHeight="1" x14ac:dyDescent="0.4">
      <c r="B26" s="356"/>
      <c r="C26" s="376"/>
      <c r="D26" s="1737" t="s">
        <v>429</v>
      </c>
      <c r="E26" s="1737"/>
      <c r="F26" s="1737"/>
      <c r="G26" s="1737"/>
      <c r="H26" s="1737"/>
      <c r="I26" s="377" t="s">
        <v>430</v>
      </c>
      <c r="J26" s="377"/>
      <c r="K26" s="377"/>
      <c r="L26" s="377"/>
      <c r="M26" s="377" t="s">
        <v>431</v>
      </c>
      <c r="N26" s="377"/>
      <c r="O26" s="377"/>
      <c r="P26" s="377"/>
      <c r="Q26" s="378"/>
      <c r="R26" s="379"/>
      <c r="S26" s="379"/>
      <c r="T26" s="1737" t="s">
        <v>432</v>
      </c>
      <c r="U26" s="1737"/>
      <c r="V26" s="1737"/>
      <c r="W26" s="1737"/>
      <c r="X26" s="1737"/>
      <c r="Y26" s="377" t="s">
        <v>430</v>
      </c>
      <c r="Z26" s="377"/>
      <c r="AA26" s="377"/>
      <c r="AB26" s="377"/>
      <c r="AC26" s="377" t="s">
        <v>431</v>
      </c>
      <c r="AD26" s="377"/>
      <c r="AE26" s="377"/>
      <c r="AF26" s="377"/>
      <c r="AG26" s="380"/>
      <c r="AH26" s="379"/>
      <c r="AI26" s="381"/>
      <c r="AJ26" s="1737" t="s">
        <v>433</v>
      </c>
      <c r="AK26" s="1737"/>
      <c r="AL26" s="1737"/>
      <c r="AM26" s="1737"/>
      <c r="AN26" s="1737"/>
      <c r="AO26" s="377" t="s">
        <v>430</v>
      </c>
      <c r="AP26" s="377"/>
      <c r="AQ26" s="377"/>
      <c r="AR26" s="377"/>
      <c r="AS26" s="377" t="s">
        <v>431</v>
      </c>
      <c r="AT26" s="377"/>
      <c r="AU26" s="377"/>
      <c r="AV26" s="377"/>
      <c r="AW26" s="382"/>
      <c r="AX26" s="379"/>
      <c r="AY26" s="383"/>
      <c r="AZ26" s="1737" t="s">
        <v>434</v>
      </c>
      <c r="BA26" s="1737"/>
      <c r="BB26" s="1737"/>
      <c r="BC26" s="1737"/>
      <c r="BD26" s="1737"/>
      <c r="BE26" s="377" t="s">
        <v>430</v>
      </c>
      <c r="BF26" s="377"/>
      <c r="BG26" s="377"/>
      <c r="BH26" s="377"/>
      <c r="BI26" s="377" t="s">
        <v>431</v>
      </c>
      <c r="BJ26" s="377"/>
      <c r="BK26" s="377"/>
      <c r="BL26" s="377"/>
      <c r="BM26" s="384"/>
      <c r="BN26" s="385"/>
      <c r="BO26" s="346"/>
      <c r="BQ26" s="357"/>
      <c r="BR26" s="365"/>
      <c r="BS26" s="365"/>
      <c r="BT26" s="366"/>
      <c r="BU26" s="366"/>
      <c r="BV26" s="382"/>
      <c r="BW26" s="382"/>
      <c r="BX26" s="382"/>
      <c r="BY26" s="382"/>
      <c r="CA26" s="382"/>
      <c r="CB26" s="382"/>
      <c r="CC26" s="382"/>
      <c r="CD26" s="382"/>
      <c r="CF26" s="382"/>
      <c r="CG26" s="382"/>
      <c r="CH26" s="382"/>
      <c r="CI26" s="382"/>
      <c r="CK26" s="382"/>
      <c r="CL26" s="382"/>
      <c r="CM26" s="382"/>
      <c r="CN26" s="382"/>
    </row>
    <row r="27" spans="2:92" ht="21" customHeight="1" x14ac:dyDescent="0.4">
      <c r="B27" s="356"/>
      <c r="C27" s="376"/>
      <c r="D27" s="1737" t="s">
        <v>435</v>
      </c>
      <c r="E27" s="1737"/>
      <c r="F27" s="1737"/>
      <c r="G27" s="1737"/>
      <c r="H27" s="1737"/>
      <c r="I27" s="1739">
        <f>(ROUNDDOWN(M27/40,1))</f>
        <v>0</v>
      </c>
      <c r="J27" s="1739"/>
      <c r="K27" s="1739"/>
      <c r="L27" s="1739"/>
      <c r="M27" s="1739">
        <f>((((ROUNDDOWN($BE$10/12,1))*40)))*-1</f>
        <v>0</v>
      </c>
      <c r="N27" s="1739"/>
      <c r="O27" s="1739"/>
      <c r="P27" s="1739"/>
      <c r="Q27" s="378"/>
      <c r="R27" s="379"/>
      <c r="S27" s="379"/>
      <c r="T27" s="1737" t="s">
        <v>435</v>
      </c>
      <c r="U27" s="1737"/>
      <c r="V27" s="1737"/>
      <c r="W27" s="1737"/>
      <c r="X27" s="1737"/>
      <c r="Y27" s="1739">
        <f>(ROUNDDOWN(AC27/40,1))</f>
        <v>0</v>
      </c>
      <c r="Z27" s="1739"/>
      <c r="AA27" s="1739"/>
      <c r="AB27" s="1739"/>
      <c r="AC27" s="1739">
        <f>((((ROUNDDOWN($BE$10/30,1))*40)))*-1</f>
        <v>0</v>
      </c>
      <c r="AD27" s="1739"/>
      <c r="AE27" s="1739"/>
      <c r="AF27" s="1739"/>
      <c r="AG27" s="380"/>
      <c r="AH27" s="379"/>
      <c r="AI27" s="381"/>
      <c r="AJ27" s="1737" t="s">
        <v>435</v>
      </c>
      <c r="AK27" s="1737"/>
      <c r="AL27" s="1737"/>
      <c r="AM27" s="1737"/>
      <c r="AN27" s="1737"/>
      <c r="AO27" s="1739">
        <f>(ROUNDDOWN(AS27/40,1))</f>
        <v>0</v>
      </c>
      <c r="AP27" s="1739"/>
      <c r="AQ27" s="1739"/>
      <c r="AR27" s="1739"/>
      <c r="AS27" s="1739">
        <f>((((ROUNDDOWN($BE$10/7.5,1))*40)))*-1</f>
        <v>0</v>
      </c>
      <c r="AT27" s="1739"/>
      <c r="AU27" s="1739"/>
      <c r="AV27" s="1739"/>
      <c r="AW27" s="386"/>
      <c r="AX27" s="379"/>
      <c r="AY27" s="383"/>
      <c r="AZ27" s="1737" t="s">
        <v>435</v>
      </c>
      <c r="BA27" s="1737"/>
      <c r="BB27" s="1737"/>
      <c r="BC27" s="1737"/>
      <c r="BD27" s="1737"/>
      <c r="BE27" s="1739">
        <f>(ROUNDDOWN(BI27/40,1))</f>
        <v>0</v>
      </c>
      <c r="BF27" s="1739"/>
      <c r="BG27" s="1739"/>
      <c r="BH27" s="1739"/>
      <c r="BI27" s="1740">
        <f>((((ROUNDDOWN($BE$10/20,1))*40)))*-1</f>
        <v>0</v>
      </c>
      <c r="BJ27" s="1741"/>
      <c r="BK27" s="1741"/>
      <c r="BL27" s="1742"/>
      <c r="BM27" s="384"/>
      <c r="BN27" s="385"/>
      <c r="BO27" s="346"/>
      <c r="BQ27" s="357"/>
      <c r="BR27" s="365"/>
      <c r="BS27" s="365"/>
      <c r="BT27" s="366"/>
      <c r="BU27" s="366"/>
      <c r="BV27" s="387"/>
      <c r="BW27" s="387"/>
      <c r="BX27" s="387"/>
      <c r="BY27" s="387"/>
      <c r="CA27" s="387"/>
      <c r="CB27" s="387"/>
      <c r="CC27" s="387"/>
      <c r="CD27" s="387"/>
      <c r="CF27" s="387"/>
      <c r="CG27" s="387"/>
      <c r="CH27" s="387"/>
      <c r="CI27" s="387"/>
      <c r="CK27" s="387"/>
      <c r="CL27" s="387"/>
      <c r="CM27" s="387"/>
      <c r="CN27" s="387"/>
    </row>
    <row r="28" spans="2:92" ht="21" customHeight="1" x14ac:dyDescent="0.4">
      <c r="B28" s="356"/>
      <c r="C28" s="376"/>
      <c r="D28" s="1743" t="s">
        <v>436</v>
      </c>
      <c r="E28" s="1744"/>
      <c r="F28" s="1744"/>
      <c r="G28" s="1744"/>
      <c r="H28" s="1745"/>
      <c r="I28" s="1739">
        <f>(ROUNDDOWN(M28/40,1))</f>
        <v>0</v>
      </c>
      <c r="J28" s="1739"/>
      <c r="K28" s="1739"/>
      <c r="L28" s="1739"/>
      <c r="M28" s="1740">
        <f>($AL$18-$AI$18)*-1</f>
        <v>0</v>
      </c>
      <c r="N28" s="1741"/>
      <c r="O28" s="1741"/>
      <c r="P28" s="1742"/>
      <c r="Q28" s="378"/>
      <c r="R28" s="379"/>
      <c r="S28" s="379"/>
      <c r="T28" s="1743" t="s">
        <v>436</v>
      </c>
      <c r="U28" s="1744"/>
      <c r="V28" s="1744"/>
      <c r="W28" s="1744"/>
      <c r="X28" s="1745"/>
      <c r="Y28" s="1739">
        <f>(ROUNDDOWN(AC28/40,1))</f>
        <v>0</v>
      </c>
      <c r="Z28" s="1739"/>
      <c r="AA28" s="1739"/>
      <c r="AB28" s="1739"/>
      <c r="AC28" s="1740">
        <f>($AL$18-$AI$18)*-1</f>
        <v>0</v>
      </c>
      <c r="AD28" s="1741"/>
      <c r="AE28" s="1741"/>
      <c r="AF28" s="1742"/>
      <c r="AG28" s="380"/>
      <c r="AH28" s="379"/>
      <c r="AI28" s="381"/>
      <c r="AJ28" s="1743" t="s">
        <v>436</v>
      </c>
      <c r="AK28" s="1744"/>
      <c r="AL28" s="1744"/>
      <c r="AM28" s="1744"/>
      <c r="AN28" s="1745"/>
      <c r="AO28" s="1739">
        <f>(ROUNDDOWN(AS28/40,1))</f>
        <v>0</v>
      </c>
      <c r="AP28" s="1739"/>
      <c r="AQ28" s="1739"/>
      <c r="AR28" s="1739"/>
      <c r="AS28" s="1740">
        <f>($AL$18-$AI$18)*-1</f>
        <v>0</v>
      </c>
      <c r="AT28" s="1741"/>
      <c r="AU28" s="1741"/>
      <c r="AV28" s="1742"/>
      <c r="AW28" s="386"/>
      <c r="AX28" s="379"/>
      <c r="AY28" s="383"/>
      <c r="AZ28" s="1743" t="s">
        <v>436</v>
      </c>
      <c r="BA28" s="1744"/>
      <c r="BB28" s="1744"/>
      <c r="BC28" s="1744"/>
      <c r="BD28" s="1745"/>
      <c r="BE28" s="1739">
        <f>(ROUNDDOWN(BI28/40,1))</f>
        <v>0</v>
      </c>
      <c r="BF28" s="1739"/>
      <c r="BG28" s="1739"/>
      <c r="BH28" s="1739"/>
      <c r="BI28" s="1740">
        <f>($AL$18-$AI$18)*-1</f>
        <v>0</v>
      </c>
      <c r="BJ28" s="1741"/>
      <c r="BK28" s="1741"/>
      <c r="BL28" s="1742"/>
      <c r="BM28" s="384"/>
      <c r="BN28" s="385"/>
      <c r="BO28" s="346"/>
      <c r="BQ28" s="357"/>
      <c r="BR28" s="365"/>
      <c r="BS28" s="365"/>
      <c r="BT28" s="366"/>
      <c r="BU28" s="366"/>
      <c r="BV28" s="387"/>
      <c r="BW28" s="387"/>
      <c r="BX28" s="387"/>
      <c r="BY28" s="387"/>
      <c r="CA28" s="387"/>
      <c r="CB28" s="387"/>
      <c r="CC28" s="387"/>
      <c r="CD28" s="387"/>
      <c r="CF28" s="387"/>
      <c r="CG28" s="387"/>
      <c r="CH28" s="387"/>
      <c r="CI28" s="387"/>
      <c r="CK28" s="387"/>
      <c r="CL28" s="387"/>
      <c r="CM28" s="387"/>
      <c r="CN28" s="387"/>
    </row>
    <row r="29" spans="2:92" ht="21" customHeight="1" thickBot="1" x14ac:dyDescent="0.45">
      <c r="B29" s="356"/>
      <c r="C29" s="376"/>
      <c r="D29" s="1746" t="s">
        <v>437</v>
      </c>
      <c r="E29" s="1746"/>
      <c r="F29" s="1746"/>
      <c r="G29" s="1746"/>
      <c r="H29" s="1746"/>
      <c r="I29" s="1747" t="e">
        <f>(ROUNDDOWN(M29/40,1))</f>
        <v>#DIV/0!</v>
      </c>
      <c r="J29" s="1747"/>
      <c r="K29" s="1747"/>
      <c r="L29" s="1747"/>
      <c r="M29" s="1748" t="e">
        <f>$BB$74+(AZ18-AI18)</f>
        <v>#DIV/0!</v>
      </c>
      <c r="N29" s="1749"/>
      <c r="O29" s="1749"/>
      <c r="P29" s="1750"/>
      <c r="Q29" s="378"/>
      <c r="R29" s="379"/>
      <c r="S29" s="379"/>
      <c r="T29" s="1746" t="s">
        <v>437</v>
      </c>
      <c r="U29" s="1746"/>
      <c r="V29" s="1746"/>
      <c r="W29" s="1746"/>
      <c r="X29" s="1746"/>
      <c r="Y29" s="1747" t="e">
        <f>(ROUNDDOWN(AC29/40,1))</f>
        <v>#DIV/0!</v>
      </c>
      <c r="Z29" s="1747"/>
      <c r="AA29" s="1747"/>
      <c r="AB29" s="1747"/>
      <c r="AC29" s="1748" t="e">
        <f>$BB$74+(AZ18-AI18)</f>
        <v>#DIV/0!</v>
      </c>
      <c r="AD29" s="1749"/>
      <c r="AE29" s="1749"/>
      <c r="AF29" s="1750"/>
      <c r="AG29" s="380"/>
      <c r="AH29" s="379"/>
      <c r="AI29" s="381"/>
      <c r="AJ29" s="1746" t="s">
        <v>437</v>
      </c>
      <c r="AK29" s="1746"/>
      <c r="AL29" s="1746"/>
      <c r="AM29" s="1746"/>
      <c r="AN29" s="1746"/>
      <c r="AO29" s="1747" t="e">
        <f>(ROUNDDOWN(AS29/40,1))</f>
        <v>#DIV/0!</v>
      </c>
      <c r="AP29" s="1747"/>
      <c r="AQ29" s="1747"/>
      <c r="AR29" s="1747"/>
      <c r="AS29" s="1748" t="e">
        <f>$BB$74+(AZ18-AI18)</f>
        <v>#DIV/0!</v>
      </c>
      <c r="AT29" s="1749"/>
      <c r="AU29" s="1749"/>
      <c r="AV29" s="1750"/>
      <c r="AW29" s="386"/>
      <c r="AX29" s="379"/>
      <c r="AY29" s="383"/>
      <c r="AZ29" s="1746" t="s">
        <v>437</v>
      </c>
      <c r="BA29" s="1746"/>
      <c r="BB29" s="1746"/>
      <c r="BC29" s="1746"/>
      <c r="BD29" s="1746"/>
      <c r="BE29" s="1751" t="e">
        <f>(ROUNDDOWN(BI29/40,1))</f>
        <v>#DIV/0!</v>
      </c>
      <c r="BF29" s="1751"/>
      <c r="BG29" s="1751"/>
      <c r="BH29" s="1751"/>
      <c r="BI29" s="1748" t="e">
        <f>$BB$74+(AZ18-AI18)</f>
        <v>#DIV/0!</v>
      </c>
      <c r="BJ29" s="1749"/>
      <c r="BK29" s="1749"/>
      <c r="BL29" s="1750"/>
      <c r="BM29" s="384"/>
      <c r="BN29" s="385"/>
      <c r="BO29" s="346"/>
      <c r="BV29" s="386"/>
      <c r="BW29" s="386"/>
      <c r="BX29" s="386"/>
      <c r="BY29" s="386"/>
      <c r="CA29" s="386"/>
      <c r="CB29" s="386"/>
      <c r="CC29" s="386"/>
      <c r="CD29" s="386"/>
      <c r="CF29" s="386"/>
      <c r="CG29" s="386"/>
      <c r="CH29" s="386"/>
      <c r="CI29" s="386"/>
      <c r="CK29" s="386"/>
      <c r="CL29" s="386"/>
      <c r="CM29" s="386"/>
      <c r="CN29" s="386"/>
    </row>
    <row r="30" spans="2:92" ht="30.75" customHeight="1" thickTop="1" x14ac:dyDescent="0.4">
      <c r="B30" s="356"/>
      <c r="C30" s="376"/>
      <c r="D30" s="1752" t="s">
        <v>438</v>
      </c>
      <c r="E30" s="1753"/>
      <c r="F30" s="1753"/>
      <c r="G30" s="1753"/>
      <c r="H30" s="1753"/>
      <c r="I30" s="1755" t="e">
        <f>SUM(I27:L29)</f>
        <v>#DIV/0!</v>
      </c>
      <c r="J30" s="1755"/>
      <c r="K30" s="1755"/>
      <c r="L30" s="1755"/>
      <c r="M30" s="1755" t="e">
        <f>SUM(M27:P29)</f>
        <v>#DIV/0!</v>
      </c>
      <c r="N30" s="1755"/>
      <c r="O30" s="1755"/>
      <c r="P30" s="1755"/>
      <c r="Q30" s="379"/>
      <c r="R30" s="379"/>
      <c r="S30" s="379"/>
      <c r="T30" s="1752" t="s">
        <v>438</v>
      </c>
      <c r="U30" s="1753"/>
      <c r="V30" s="1753"/>
      <c r="W30" s="1753"/>
      <c r="X30" s="1753"/>
      <c r="Y30" s="1755" t="e">
        <f>SUM(Y27:AB29)</f>
        <v>#DIV/0!</v>
      </c>
      <c r="Z30" s="1755"/>
      <c r="AA30" s="1755"/>
      <c r="AB30" s="1755"/>
      <c r="AC30" s="1755" t="e">
        <f>SUM(AC27:AF29)</f>
        <v>#DIV/0!</v>
      </c>
      <c r="AD30" s="1755"/>
      <c r="AE30" s="1755"/>
      <c r="AF30" s="1755"/>
      <c r="AG30" s="380"/>
      <c r="AH30" s="379"/>
      <c r="AI30" s="381"/>
      <c r="AJ30" s="1752" t="s">
        <v>439</v>
      </c>
      <c r="AK30" s="1753"/>
      <c r="AL30" s="1753"/>
      <c r="AM30" s="1753"/>
      <c r="AN30" s="1753"/>
      <c r="AO30" s="1754" t="e">
        <f>SUM(AO27:AR29)</f>
        <v>#DIV/0!</v>
      </c>
      <c r="AP30" s="1754"/>
      <c r="AQ30" s="1754"/>
      <c r="AR30" s="1754"/>
      <c r="AS30" s="1755" t="e">
        <f>SUM(AS27:AV29)</f>
        <v>#DIV/0!</v>
      </c>
      <c r="AT30" s="1755"/>
      <c r="AU30" s="1755"/>
      <c r="AV30" s="1755"/>
      <c r="AW30" s="386"/>
      <c r="AX30" s="379"/>
      <c r="AY30" s="383"/>
      <c r="AZ30" s="1752" t="s">
        <v>439</v>
      </c>
      <c r="BA30" s="1753"/>
      <c r="BB30" s="1753"/>
      <c r="BC30" s="1753"/>
      <c r="BD30" s="1753"/>
      <c r="BE30" s="1754" t="e">
        <f>SUM(BE27:BH29)</f>
        <v>#DIV/0!</v>
      </c>
      <c r="BF30" s="1754"/>
      <c r="BG30" s="1754"/>
      <c r="BH30" s="1754"/>
      <c r="BI30" s="1755" t="e">
        <f>SUM(BI27:BL29)</f>
        <v>#DIV/0!</v>
      </c>
      <c r="BJ30" s="1755"/>
      <c r="BK30" s="1755"/>
      <c r="BL30" s="1755"/>
      <c r="BM30" s="384"/>
      <c r="BN30" s="385"/>
      <c r="BO30" s="346"/>
      <c r="BQ30" s="357"/>
      <c r="BR30" s="365"/>
      <c r="BS30" s="365"/>
      <c r="BT30" s="366"/>
      <c r="BU30" s="366"/>
      <c r="BV30" s="388"/>
      <c r="BW30" s="388"/>
      <c r="BX30" s="388"/>
      <c r="BY30" s="388"/>
      <c r="CA30" s="388"/>
      <c r="CB30" s="388"/>
      <c r="CC30" s="388"/>
      <c r="CD30" s="388"/>
      <c r="CF30" s="388"/>
      <c r="CG30" s="388"/>
      <c r="CH30" s="388"/>
      <c r="CI30" s="388"/>
      <c r="CK30" s="388"/>
      <c r="CL30" s="388"/>
      <c r="CM30" s="388"/>
      <c r="CN30" s="388"/>
    </row>
    <row r="31" spans="2:92" ht="20.25" customHeight="1" x14ac:dyDescent="0.4">
      <c r="B31" s="356"/>
      <c r="C31" s="376"/>
      <c r="D31" s="389"/>
      <c r="E31" s="389"/>
      <c r="F31" s="389"/>
      <c r="G31" s="389"/>
      <c r="H31" s="389"/>
      <c r="I31" s="390"/>
      <c r="J31" s="390"/>
      <c r="K31" s="390"/>
      <c r="L31" s="390"/>
      <c r="M31" s="390"/>
      <c r="N31" s="390"/>
      <c r="O31" s="390"/>
      <c r="P31" s="390"/>
      <c r="Q31" s="47"/>
      <c r="R31" s="47"/>
      <c r="S31" s="47"/>
      <c r="T31" s="389"/>
      <c r="U31" s="389"/>
      <c r="V31" s="389"/>
      <c r="W31" s="389"/>
      <c r="X31" s="389"/>
      <c r="Y31" s="390"/>
      <c r="Z31" s="390"/>
      <c r="AA31" s="390"/>
      <c r="AB31" s="390"/>
      <c r="AC31" s="390"/>
      <c r="AD31" s="390"/>
      <c r="AE31" s="390"/>
      <c r="AF31" s="390"/>
      <c r="AG31" s="48"/>
      <c r="AH31" s="47"/>
      <c r="AI31" s="391"/>
      <c r="AJ31" s="389"/>
      <c r="AK31" s="389"/>
      <c r="AL31" s="389"/>
      <c r="AM31" s="389"/>
      <c r="AN31" s="389"/>
      <c r="AO31" s="390"/>
      <c r="AP31" s="390"/>
      <c r="AQ31" s="390"/>
      <c r="AR31" s="390"/>
      <c r="AS31" s="390"/>
      <c r="AT31" s="390"/>
      <c r="AU31" s="390"/>
      <c r="AV31" s="390"/>
      <c r="AW31" s="345"/>
      <c r="AX31" s="47"/>
      <c r="AY31" s="326"/>
      <c r="AZ31" s="389"/>
      <c r="BA31" s="389"/>
      <c r="BB31" s="389"/>
      <c r="BC31" s="389"/>
      <c r="BD31" s="389"/>
      <c r="BE31" s="390"/>
      <c r="BF31" s="390"/>
      <c r="BG31" s="390"/>
      <c r="BH31" s="390"/>
      <c r="BI31" s="390"/>
      <c r="BJ31" s="390"/>
      <c r="BK31" s="390"/>
      <c r="BL31" s="390"/>
      <c r="BM31" s="384"/>
      <c r="BN31" s="385"/>
      <c r="BO31" s="346"/>
      <c r="BQ31" s="357"/>
      <c r="BR31" s="365"/>
      <c r="BS31" s="365"/>
      <c r="BT31" s="366"/>
      <c r="BU31" s="366"/>
      <c r="BX31" s="346"/>
    </row>
    <row r="32" spans="2:92" ht="20.25" customHeight="1" x14ac:dyDescent="0.4">
      <c r="B32" s="356"/>
      <c r="C32" s="376"/>
      <c r="D32" s="389"/>
      <c r="E32" s="389"/>
      <c r="F32" s="389"/>
      <c r="G32" s="389"/>
      <c r="H32" s="389"/>
      <c r="I32" s="390"/>
      <c r="J32" s="390"/>
      <c r="K32" s="1756" t="s">
        <v>440</v>
      </c>
      <c r="L32" s="1757"/>
      <c r="M32" s="1757"/>
      <c r="N32" s="1759" t="str">
        <f>IF(OR($BE$10&gt;0,),IF(AND(OR($D$6="○",$D$7="○"),$I$30&gt;=0),"可",IF(AND(OR($D$6="○",$D$7="○"),$I$30&lt;0),"不可","")),"")</f>
        <v/>
      </c>
      <c r="O32" s="1760"/>
      <c r="P32" s="1761"/>
      <c r="Q32" s="47"/>
      <c r="R32" s="47"/>
      <c r="S32" s="47"/>
      <c r="T32" s="389"/>
      <c r="U32" s="389"/>
      <c r="V32" s="389"/>
      <c r="W32" s="389"/>
      <c r="X32" s="389"/>
      <c r="Y32" s="390"/>
      <c r="Z32" s="390"/>
      <c r="AA32" s="1756" t="s">
        <v>441</v>
      </c>
      <c r="AB32" s="1757"/>
      <c r="AC32" s="1758"/>
      <c r="AD32" s="1759" t="str">
        <f>IF(OR($BE$10&gt;0,),IF(AND(OR($D$6="○",$D$7="○"),$Y$30&gt;=0),"可",IF(AND(OR($D$6="○",$D$7="○"),$Y$30&lt;0),"不可","")),"")</f>
        <v/>
      </c>
      <c r="AE32" s="1760"/>
      <c r="AF32" s="1761"/>
      <c r="AG32" s="48"/>
      <c r="AH32" s="47"/>
      <c r="AI32" s="391"/>
      <c r="AJ32" s="389"/>
      <c r="AK32" s="389"/>
      <c r="AL32" s="389"/>
      <c r="AM32" s="389"/>
      <c r="AN32" s="389"/>
      <c r="AO32" s="390"/>
      <c r="AP32" s="390"/>
      <c r="AQ32" s="1756" t="s">
        <v>442</v>
      </c>
      <c r="AR32" s="1757"/>
      <c r="AS32" s="1758"/>
      <c r="AT32" s="1759" t="str">
        <f>IF(OR($BE$10&gt;0,),IF(AND(OR($D$8="○"),$AO$30&gt;=0),"可",IF(AND(OR($D$8="○"),$AO$30&lt;0),"不可","")),"")</f>
        <v/>
      </c>
      <c r="AU32" s="1760"/>
      <c r="AV32" s="1761"/>
      <c r="AW32" s="345"/>
      <c r="AX32" s="47"/>
      <c r="AY32" s="326"/>
      <c r="AZ32" s="389"/>
      <c r="BA32" s="389"/>
      <c r="BB32" s="389"/>
      <c r="BC32" s="389"/>
      <c r="BD32" s="389"/>
      <c r="BE32" s="390"/>
      <c r="BF32" s="390"/>
      <c r="BG32" s="1756" t="s">
        <v>443</v>
      </c>
      <c r="BH32" s="1757"/>
      <c r="BI32" s="1758"/>
      <c r="BJ32" s="1759" t="str">
        <f>IF(OR($BE$10&gt;0,),IF(AND(OR($D$8="○"),$BE$30&gt;=0),"可",IF(AND(OR($D$8="○"),$BE$30&lt;0),"不可","")),"")</f>
        <v/>
      </c>
      <c r="BK32" s="1760"/>
      <c r="BL32" s="1761"/>
      <c r="BM32" s="384"/>
      <c r="BN32" s="385"/>
      <c r="BO32" s="346"/>
      <c r="BQ32" s="357"/>
      <c r="BR32" s="365"/>
      <c r="BS32" s="365"/>
      <c r="BT32" s="366"/>
      <c r="BU32" s="366"/>
      <c r="BX32" s="346"/>
    </row>
    <row r="33" spans="2:96" ht="20.25" customHeight="1" x14ac:dyDescent="0.4">
      <c r="B33" s="356"/>
      <c r="C33" s="392"/>
      <c r="D33" s="393"/>
      <c r="E33" s="393"/>
      <c r="F33" s="393"/>
      <c r="G33" s="393"/>
      <c r="H33" s="393"/>
      <c r="I33" s="394"/>
      <c r="J33" s="394"/>
      <c r="K33" s="394"/>
      <c r="L33" s="394"/>
      <c r="M33" s="394"/>
      <c r="N33" s="394"/>
      <c r="O33" s="394"/>
      <c r="P33" s="394"/>
      <c r="Q33" s="57"/>
      <c r="R33" s="57"/>
      <c r="S33" s="57"/>
      <c r="T33" s="393"/>
      <c r="U33" s="393"/>
      <c r="V33" s="393"/>
      <c r="W33" s="393"/>
      <c r="X33" s="393"/>
      <c r="Y33" s="394"/>
      <c r="Z33" s="394"/>
      <c r="AA33" s="394"/>
      <c r="AB33" s="394"/>
      <c r="AC33" s="394"/>
      <c r="AD33" s="394"/>
      <c r="AE33" s="394"/>
      <c r="AF33" s="394"/>
      <c r="AG33" s="58"/>
      <c r="AH33" s="47"/>
      <c r="AI33" s="395"/>
      <c r="AJ33" s="393"/>
      <c r="AK33" s="393"/>
      <c r="AL33" s="393"/>
      <c r="AM33" s="393"/>
      <c r="AN33" s="393"/>
      <c r="AO33" s="394"/>
      <c r="AP33" s="394"/>
      <c r="AQ33" s="394"/>
      <c r="AR33" s="394"/>
      <c r="AS33" s="394"/>
      <c r="AT33" s="394"/>
      <c r="AU33" s="394"/>
      <c r="AV33" s="394"/>
      <c r="AW33" s="396"/>
      <c r="AX33" s="57"/>
      <c r="AY33" s="397"/>
      <c r="AZ33" s="393"/>
      <c r="BA33" s="393"/>
      <c r="BB33" s="393"/>
      <c r="BC33" s="393"/>
      <c r="BD33" s="393"/>
      <c r="BE33" s="394"/>
      <c r="BF33" s="394"/>
      <c r="BG33" s="394"/>
      <c r="BH33" s="394"/>
      <c r="BI33" s="394"/>
      <c r="BJ33" s="394"/>
      <c r="BK33" s="394"/>
      <c r="BL33" s="394"/>
      <c r="BM33" s="398"/>
      <c r="BN33" s="385"/>
      <c r="BO33" s="346"/>
      <c r="BQ33" s="357"/>
      <c r="BR33" s="365"/>
      <c r="BS33" s="365"/>
      <c r="BT33" s="366"/>
      <c r="BU33" s="366"/>
      <c r="BX33" s="346"/>
    </row>
    <row r="34" spans="2:96" ht="20.25" customHeight="1" thickBot="1" x14ac:dyDescent="0.45">
      <c r="B34" s="399"/>
      <c r="C34" s="400"/>
      <c r="D34" s="401"/>
      <c r="E34" s="401"/>
      <c r="F34" s="401"/>
      <c r="G34" s="401"/>
      <c r="H34" s="401"/>
      <c r="I34" s="402"/>
      <c r="J34" s="402"/>
      <c r="K34" s="402"/>
      <c r="L34" s="402"/>
      <c r="M34" s="402"/>
      <c r="N34" s="402"/>
      <c r="O34" s="402"/>
      <c r="P34" s="402"/>
      <c r="Q34" s="403"/>
      <c r="R34" s="403"/>
      <c r="S34" s="403"/>
      <c r="T34" s="401"/>
      <c r="U34" s="401"/>
      <c r="V34" s="401"/>
      <c r="W34" s="401"/>
      <c r="X34" s="401"/>
      <c r="Y34" s="402"/>
      <c r="Z34" s="402"/>
      <c r="AA34" s="402"/>
      <c r="AB34" s="402"/>
      <c r="AC34" s="402"/>
      <c r="AD34" s="402"/>
      <c r="AE34" s="402"/>
      <c r="AF34" s="402"/>
      <c r="AG34" s="403"/>
      <c r="AH34" s="403"/>
      <c r="AI34" s="403"/>
      <c r="AJ34" s="401"/>
      <c r="AK34" s="401"/>
      <c r="AL34" s="401"/>
      <c r="AM34" s="401"/>
      <c r="AN34" s="401"/>
      <c r="AO34" s="402"/>
      <c r="AP34" s="402"/>
      <c r="AQ34" s="402"/>
      <c r="AR34" s="402"/>
      <c r="AS34" s="402"/>
      <c r="AT34" s="402"/>
      <c r="AU34" s="402"/>
      <c r="AV34" s="402"/>
      <c r="AW34" s="404"/>
      <c r="AX34" s="403"/>
      <c r="AY34" s="405"/>
      <c r="AZ34" s="401"/>
      <c r="BA34" s="401"/>
      <c r="BB34" s="401"/>
      <c r="BC34" s="401"/>
      <c r="BD34" s="401"/>
      <c r="BE34" s="402"/>
      <c r="BF34" s="402"/>
      <c r="BG34" s="402"/>
      <c r="BH34" s="402"/>
      <c r="BI34" s="402"/>
      <c r="BJ34" s="402"/>
      <c r="BK34" s="402"/>
      <c r="BL34" s="402"/>
      <c r="BM34" s="406"/>
      <c r="BN34" s="407"/>
      <c r="BO34" s="340"/>
      <c r="BQ34" s="357"/>
      <c r="BR34" s="365"/>
      <c r="BS34" s="365"/>
      <c r="BT34" s="366"/>
      <c r="BU34" s="366"/>
      <c r="BX34" s="346"/>
    </row>
    <row r="35" spans="2:96" ht="21" customHeight="1" thickBot="1" x14ac:dyDescent="0.45">
      <c r="B35" s="315" t="s">
        <v>444</v>
      </c>
      <c r="D35" s="369"/>
      <c r="E35" s="369"/>
      <c r="F35" s="369"/>
      <c r="G35" s="369"/>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69"/>
      <c r="AV35" s="369"/>
      <c r="AW35" s="369"/>
      <c r="AX35" s="369"/>
      <c r="AY35" s="369"/>
      <c r="AZ35" s="369"/>
      <c r="BA35" s="358"/>
      <c r="BB35" s="369"/>
      <c r="BC35" s="358"/>
      <c r="BD35" s="358"/>
      <c r="BE35" s="369"/>
      <c r="BF35" s="358"/>
      <c r="BG35" s="369"/>
      <c r="BH35" s="369"/>
      <c r="BI35" s="369"/>
      <c r="BJ35" s="369"/>
      <c r="BK35" s="369"/>
      <c r="BL35" s="369"/>
      <c r="BM35" s="369"/>
      <c r="BN35" s="369"/>
      <c r="BO35" s="340"/>
      <c r="BQ35" s="357"/>
      <c r="BR35" s="365"/>
      <c r="BS35" s="365"/>
      <c r="BT35" s="366"/>
      <c r="BU35" s="366"/>
    </row>
    <row r="36" spans="2:96" ht="32.25" customHeight="1" thickBot="1" x14ac:dyDescent="0.45">
      <c r="B36" s="1762"/>
      <c r="C36" s="408"/>
      <c r="D36" s="1207" t="s">
        <v>294</v>
      </c>
      <c r="E36" s="1207"/>
      <c r="F36" s="1207"/>
      <c r="G36" s="1207"/>
      <c r="H36" s="1207"/>
      <c r="I36" s="1764"/>
      <c r="J36" s="1766" t="s">
        <v>445</v>
      </c>
      <c r="K36" s="1767"/>
      <c r="L36" s="1767"/>
      <c r="M36" s="1767"/>
      <c r="N36" s="1767"/>
      <c r="O36" s="1768"/>
      <c r="P36" s="1206" t="s">
        <v>295</v>
      </c>
      <c r="Q36" s="1207"/>
      <c r="R36" s="1207"/>
      <c r="S36" s="1207"/>
      <c r="T36" s="1207"/>
      <c r="U36" s="1207"/>
      <c r="V36" s="1208"/>
      <c r="W36" s="1215" t="s">
        <v>446</v>
      </c>
      <c r="X36" s="1216"/>
      <c r="Y36" s="1216"/>
      <c r="Z36" s="1216"/>
      <c r="AA36" s="1216"/>
      <c r="AB36" s="1216"/>
      <c r="AC36" s="1217"/>
      <c r="AD36" s="1215" t="s">
        <v>447</v>
      </c>
      <c r="AE36" s="1216"/>
      <c r="AF36" s="1216"/>
      <c r="AG36" s="1216"/>
      <c r="AH36" s="1216"/>
      <c r="AI36" s="1216"/>
      <c r="AJ36" s="1217"/>
      <c r="AK36" s="1215" t="s">
        <v>448</v>
      </c>
      <c r="AL36" s="1216"/>
      <c r="AM36" s="1216"/>
      <c r="AN36" s="1216"/>
      <c r="AO36" s="1216"/>
      <c r="AP36" s="1216"/>
      <c r="AQ36" s="1217"/>
      <c r="AR36" s="1762" t="s">
        <v>449</v>
      </c>
      <c r="AS36" s="1207"/>
      <c r="AT36" s="1207"/>
      <c r="AU36" s="1207"/>
      <c r="AV36" s="1207"/>
      <c r="AW36" s="1207"/>
      <c r="AX36" s="1208"/>
      <c r="AY36" s="1767" t="s">
        <v>450</v>
      </c>
      <c r="AZ36" s="1767"/>
      <c r="BA36" s="1768"/>
      <c r="BB36" s="1766" t="s">
        <v>451</v>
      </c>
      <c r="BC36" s="1767"/>
      <c r="BD36" s="1768"/>
      <c r="BE36" s="1766" t="s">
        <v>452</v>
      </c>
      <c r="BF36" s="1767"/>
      <c r="BG36" s="1767"/>
      <c r="BH36" s="1766" t="s">
        <v>453</v>
      </c>
      <c r="BI36" s="1767"/>
      <c r="BJ36" s="1767"/>
      <c r="BK36" s="1206" t="s">
        <v>454</v>
      </c>
      <c r="BL36" s="1207"/>
      <c r="BM36" s="1207"/>
      <c r="BN36" s="1208"/>
      <c r="BQ36" s="357"/>
      <c r="BR36" s="365"/>
      <c r="BS36" s="365"/>
      <c r="BT36" s="366"/>
      <c r="BU36" s="366"/>
    </row>
    <row r="37" spans="2:96" ht="32.25" customHeight="1" thickBot="1" x14ac:dyDescent="0.45">
      <c r="B37" s="1763"/>
      <c r="C37" s="409"/>
      <c r="D37" s="1210"/>
      <c r="E37" s="1210"/>
      <c r="F37" s="1210"/>
      <c r="G37" s="1210"/>
      <c r="H37" s="1210"/>
      <c r="I37" s="1765"/>
      <c r="J37" s="1769"/>
      <c r="K37" s="1770"/>
      <c r="L37" s="1770"/>
      <c r="M37" s="1770"/>
      <c r="N37" s="1770"/>
      <c r="O37" s="1771"/>
      <c r="P37" s="1772"/>
      <c r="Q37" s="1773"/>
      <c r="R37" s="1773"/>
      <c r="S37" s="1773"/>
      <c r="T37" s="1773"/>
      <c r="U37" s="1773"/>
      <c r="V37" s="1774"/>
      <c r="W37" s="410" t="s">
        <v>455</v>
      </c>
      <c r="X37" s="411" t="s">
        <v>456</v>
      </c>
      <c r="Y37" s="411" t="s">
        <v>457</v>
      </c>
      <c r="Z37" s="411" t="s">
        <v>458</v>
      </c>
      <c r="AA37" s="411" t="s">
        <v>459</v>
      </c>
      <c r="AB37" s="411" t="s">
        <v>460</v>
      </c>
      <c r="AC37" s="412" t="s">
        <v>161</v>
      </c>
      <c r="AD37" s="410" t="s">
        <v>455</v>
      </c>
      <c r="AE37" s="411" t="s">
        <v>456</v>
      </c>
      <c r="AF37" s="411" t="s">
        <v>457</v>
      </c>
      <c r="AG37" s="411" t="s">
        <v>458</v>
      </c>
      <c r="AH37" s="411" t="s">
        <v>459</v>
      </c>
      <c r="AI37" s="411" t="s">
        <v>460</v>
      </c>
      <c r="AJ37" s="412" t="s">
        <v>161</v>
      </c>
      <c r="AK37" s="410" t="s">
        <v>455</v>
      </c>
      <c r="AL37" s="411" t="s">
        <v>456</v>
      </c>
      <c r="AM37" s="411" t="s">
        <v>457</v>
      </c>
      <c r="AN37" s="411" t="s">
        <v>458</v>
      </c>
      <c r="AO37" s="411" t="s">
        <v>459</v>
      </c>
      <c r="AP37" s="411" t="s">
        <v>460</v>
      </c>
      <c r="AQ37" s="412" t="s">
        <v>161</v>
      </c>
      <c r="AR37" s="413" t="s">
        <v>455</v>
      </c>
      <c r="AS37" s="414" t="s">
        <v>456</v>
      </c>
      <c r="AT37" s="414" t="s">
        <v>457</v>
      </c>
      <c r="AU37" s="414" t="s">
        <v>458</v>
      </c>
      <c r="AV37" s="414" t="s">
        <v>459</v>
      </c>
      <c r="AW37" s="414" t="s">
        <v>460</v>
      </c>
      <c r="AX37" s="415" t="s">
        <v>161</v>
      </c>
      <c r="AY37" s="1770"/>
      <c r="AZ37" s="1770"/>
      <c r="BA37" s="1771"/>
      <c r="BB37" s="1769"/>
      <c r="BC37" s="1770"/>
      <c r="BD37" s="1771"/>
      <c r="BE37" s="1769"/>
      <c r="BF37" s="1770"/>
      <c r="BG37" s="1770"/>
      <c r="BH37" s="1769"/>
      <c r="BI37" s="1770"/>
      <c r="BJ37" s="1770"/>
      <c r="BK37" s="1209"/>
      <c r="BL37" s="1210"/>
      <c r="BM37" s="1210"/>
      <c r="BN37" s="1211"/>
      <c r="BQ37" s="357"/>
      <c r="BR37" s="365"/>
      <c r="BS37" s="365"/>
      <c r="BT37" s="366"/>
      <c r="BU37" s="366"/>
    </row>
    <row r="38" spans="2:96" ht="21" customHeight="1" thickBot="1" x14ac:dyDescent="0.45">
      <c r="B38" s="1775" t="s">
        <v>461</v>
      </c>
      <c r="C38" s="416"/>
      <c r="D38" s="1778"/>
      <c r="E38" s="1778"/>
      <c r="F38" s="1778"/>
      <c r="G38" s="1778"/>
      <c r="H38" s="1778"/>
      <c r="I38" s="1779"/>
      <c r="J38" s="1780"/>
      <c r="K38" s="1778"/>
      <c r="L38" s="1779"/>
      <c r="M38" s="1780"/>
      <c r="N38" s="1778"/>
      <c r="O38" s="1779"/>
      <c r="P38" s="1781"/>
      <c r="Q38" s="1782"/>
      <c r="R38" s="1782"/>
      <c r="S38" s="1782"/>
      <c r="T38" s="1782"/>
      <c r="U38" s="1782"/>
      <c r="V38" s="1783"/>
      <c r="W38" s="417"/>
      <c r="X38" s="418"/>
      <c r="Y38" s="418"/>
      <c r="Z38" s="418"/>
      <c r="AA38" s="418"/>
      <c r="AB38" s="418"/>
      <c r="AC38" s="419"/>
      <c r="AD38" s="417"/>
      <c r="AE38" s="418"/>
      <c r="AF38" s="418"/>
      <c r="AG38" s="418"/>
      <c r="AH38" s="418"/>
      <c r="AI38" s="418"/>
      <c r="AJ38" s="419"/>
      <c r="AK38" s="417"/>
      <c r="AL38" s="418"/>
      <c r="AM38" s="418"/>
      <c r="AN38" s="418"/>
      <c r="AO38" s="418"/>
      <c r="AP38" s="418"/>
      <c r="AQ38" s="419"/>
      <c r="AR38" s="417"/>
      <c r="AS38" s="418"/>
      <c r="AT38" s="418"/>
      <c r="AU38" s="418"/>
      <c r="AV38" s="418"/>
      <c r="AW38" s="418"/>
      <c r="AX38" s="419"/>
      <c r="AY38" s="1784">
        <f t="shared" ref="AY38:AY57" si="4">SUM(W38:AX38)</f>
        <v>0</v>
      </c>
      <c r="AZ38" s="1784"/>
      <c r="BA38" s="1785"/>
      <c r="BB38" s="1786">
        <f t="shared" ref="BB38:BB58" si="5">AY38/4</f>
        <v>0</v>
      </c>
      <c r="BC38" s="1787"/>
      <c r="BD38" s="1788"/>
      <c r="BE38" s="1789"/>
      <c r="BF38" s="1790"/>
      <c r="BG38" s="1790"/>
      <c r="BH38" s="1789"/>
      <c r="BI38" s="1790"/>
      <c r="BJ38" s="1790"/>
      <c r="BK38" s="1815"/>
      <c r="BL38" s="1816"/>
      <c r="BM38" s="1816"/>
      <c r="BN38" s="1817"/>
      <c r="BQ38" s="357"/>
      <c r="BR38" s="365"/>
      <c r="BS38" s="365"/>
      <c r="BT38" s="366"/>
      <c r="BU38" s="366"/>
    </row>
    <row r="39" spans="2:96" ht="21" customHeight="1" x14ac:dyDescent="0.4">
      <c r="B39" s="1776"/>
      <c r="C39" s="1818" t="s">
        <v>462</v>
      </c>
      <c r="D39" s="1820"/>
      <c r="E39" s="1820"/>
      <c r="F39" s="1820"/>
      <c r="G39" s="1820"/>
      <c r="H39" s="1820"/>
      <c r="I39" s="1821"/>
      <c r="J39" s="1822"/>
      <c r="K39" s="1820"/>
      <c r="L39" s="1821"/>
      <c r="M39" s="1822"/>
      <c r="N39" s="1820"/>
      <c r="O39" s="1821"/>
      <c r="P39" s="1823"/>
      <c r="Q39" s="1824"/>
      <c r="R39" s="1824"/>
      <c r="S39" s="1824"/>
      <c r="T39" s="1824"/>
      <c r="U39" s="1824"/>
      <c r="V39" s="1825"/>
      <c r="W39" s="420"/>
      <c r="X39" s="421"/>
      <c r="Y39" s="421"/>
      <c r="Z39" s="421"/>
      <c r="AA39" s="421"/>
      <c r="AB39" s="421"/>
      <c r="AC39" s="422"/>
      <c r="AD39" s="420"/>
      <c r="AE39" s="421"/>
      <c r="AF39" s="421"/>
      <c r="AG39" s="421"/>
      <c r="AH39" s="421"/>
      <c r="AI39" s="421"/>
      <c r="AJ39" s="422"/>
      <c r="AK39" s="420"/>
      <c r="AL39" s="421"/>
      <c r="AM39" s="421"/>
      <c r="AN39" s="421"/>
      <c r="AO39" s="421"/>
      <c r="AP39" s="421"/>
      <c r="AQ39" s="422"/>
      <c r="AR39" s="420"/>
      <c r="AS39" s="421"/>
      <c r="AT39" s="421"/>
      <c r="AU39" s="421"/>
      <c r="AV39" s="421"/>
      <c r="AW39" s="421"/>
      <c r="AX39" s="422"/>
      <c r="AY39" s="1826">
        <f t="shared" si="4"/>
        <v>0</v>
      </c>
      <c r="AZ39" s="1826"/>
      <c r="BA39" s="1827"/>
      <c r="BB39" s="1828">
        <f t="shared" si="5"/>
        <v>0</v>
      </c>
      <c r="BC39" s="1829"/>
      <c r="BD39" s="1830"/>
      <c r="BE39" s="1831"/>
      <c r="BF39" s="1832"/>
      <c r="BG39" s="1833"/>
      <c r="BH39" s="1831"/>
      <c r="BI39" s="1832"/>
      <c r="BJ39" s="1833"/>
      <c r="BK39" s="1834"/>
      <c r="BL39" s="1835"/>
      <c r="BM39" s="1835"/>
      <c r="BN39" s="1836"/>
      <c r="BO39" s="423"/>
    </row>
    <row r="40" spans="2:96" ht="21" customHeight="1" x14ac:dyDescent="0.4">
      <c r="B40" s="1776"/>
      <c r="C40" s="1819"/>
      <c r="D40" s="1837"/>
      <c r="E40" s="1837"/>
      <c r="F40" s="1837"/>
      <c r="G40" s="1837"/>
      <c r="H40" s="1837"/>
      <c r="I40" s="1838"/>
      <c r="J40" s="1839"/>
      <c r="K40" s="1837"/>
      <c r="L40" s="1838"/>
      <c r="M40" s="1839"/>
      <c r="N40" s="1837"/>
      <c r="O40" s="1838"/>
      <c r="P40" s="1802"/>
      <c r="Q40" s="1803"/>
      <c r="R40" s="1803"/>
      <c r="S40" s="1803"/>
      <c r="T40" s="1803"/>
      <c r="U40" s="1803"/>
      <c r="V40" s="1804"/>
      <c r="W40" s="424"/>
      <c r="X40" s="425"/>
      <c r="Y40" s="425"/>
      <c r="Z40" s="425"/>
      <c r="AA40" s="425"/>
      <c r="AB40" s="425"/>
      <c r="AC40" s="426"/>
      <c r="AD40" s="424"/>
      <c r="AE40" s="425"/>
      <c r="AF40" s="425"/>
      <c r="AG40" s="425"/>
      <c r="AH40" s="425"/>
      <c r="AI40" s="425"/>
      <c r="AJ40" s="426"/>
      <c r="AK40" s="424"/>
      <c r="AL40" s="425"/>
      <c r="AM40" s="425"/>
      <c r="AN40" s="425"/>
      <c r="AO40" s="425"/>
      <c r="AP40" s="425"/>
      <c r="AQ40" s="426"/>
      <c r="AR40" s="424"/>
      <c r="AS40" s="425"/>
      <c r="AT40" s="425"/>
      <c r="AU40" s="425"/>
      <c r="AV40" s="425"/>
      <c r="AW40" s="425"/>
      <c r="AX40" s="426"/>
      <c r="AY40" s="1791">
        <f t="shared" si="4"/>
        <v>0</v>
      </c>
      <c r="AZ40" s="1791"/>
      <c r="BA40" s="1792"/>
      <c r="BB40" s="1793">
        <f t="shared" si="5"/>
        <v>0</v>
      </c>
      <c r="BC40" s="1794"/>
      <c r="BD40" s="1795"/>
      <c r="BE40" s="1796"/>
      <c r="BF40" s="1797"/>
      <c r="BG40" s="1798"/>
      <c r="BH40" s="1796"/>
      <c r="BI40" s="1797"/>
      <c r="BJ40" s="1798"/>
      <c r="BK40" s="1182"/>
      <c r="BL40" s="1661"/>
      <c r="BM40" s="1661"/>
      <c r="BN40" s="1840"/>
      <c r="BO40" s="423"/>
    </row>
    <row r="41" spans="2:96" ht="21" customHeight="1" x14ac:dyDescent="0.4">
      <c r="B41" s="1776"/>
      <c r="C41" s="1819"/>
      <c r="D41" s="1837"/>
      <c r="E41" s="1837"/>
      <c r="F41" s="1837"/>
      <c r="G41" s="1837"/>
      <c r="H41" s="1837"/>
      <c r="I41" s="1838"/>
      <c r="J41" s="1839"/>
      <c r="K41" s="1837"/>
      <c r="L41" s="1838"/>
      <c r="M41" s="1839"/>
      <c r="N41" s="1837"/>
      <c r="O41" s="1838"/>
      <c r="P41" s="1802"/>
      <c r="Q41" s="1803"/>
      <c r="R41" s="1803"/>
      <c r="S41" s="1803"/>
      <c r="T41" s="1803"/>
      <c r="U41" s="1803"/>
      <c r="V41" s="1804"/>
      <c r="W41" s="424"/>
      <c r="X41" s="425"/>
      <c r="Y41" s="425"/>
      <c r="Z41" s="425"/>
      <c r="AA41" s="425"/>
      <c r="AB41" s="425"/>
      <c r="AC41" s="426"/>
      <c r="AD41" s="424"/>
      <c r="AE41" s="425"/>
      <c r="AF41" s="425"/>
      <c r="AG41" s="425"/>
      <c r="AH41" s="425"/>
      <c r="AI41" s="425"/>
      <c r="AJ41" s="426"/>
      <c r="AK41" s="424"/>
      <c r="AL41" s="425"/>
      <c r="AM41" s="425"/>
      <c r="AN41" s="425"/>
      <c r="AO41" s="425"/>
      <c r="AP41" s="425"/>
      <c r="AQ41" s="426"/>
      <c r="AR41" s="424"/>
      <c r="AS41" s="425"/>
      <c r="AT41" s="425"/>
      <c r="AU41" s="425"/>
      <c r="AV41" s="425"/>
      <c r="AW41" s="425"/>
      <c r="AX41" s="426"/>
      <c r="AY41" s="1791">
        <f t="shared" si="4"/>
        <v>0</v>
      </c>
      <c r="AZ41" s="1791"/>
      <c r="BA41" s="1792"/>
      <c r="BB41" s="1793">
        <f t="shared" si="5"/>
        <v>0</v>
      </c>
      <c r="BC41" s="1794"/>
      <c r="BD41" s="1795"/>
      <c r="BE41" s="1796"/>
      <c r="BF41" s="1797"/>
      <c r="BG41" s="1798"/>
      <c r="BH41" s="1796"/>
      <c r="BI41" s="1797"/>
      <c r="BJ41" s="1798"/>
      <c r="BK41" s="1182"/>
      <c r="BL41" s="1661"/>
      <c r="BM41" s="1661"/>
      <c r="BN41" s="1840"/>
      <c r="BO41" s="423"/>
    </row>
    <row r="42" spans="2:96" ht="21" customHeight="1" x14ac:dyDescent="0.4">
      <c r="B42" s="1776"/>
      <c r="C42" s="1819"/>
      <c r="D42" s="1837"/>
      <c r="E42" s="1837"/>
      <c r="F42" s="1837"/>
      <c r="G42" s="1837"/>
      <c r="H42" s="1837"/>
      <c r="I42" s="1838"/>
      <c r="J42" s="1839"/>
      <c r="K42" s="1837"/>
      <c r="L42" s="1838"/>
      <c r="M42" s="1839"/>
      <c r="N42" s="1837"/>
      <c r="O42" s="1838"/>
      <c r="P42" s="1802"/>
      <c r="Q42" s="1803"/>
      <c r="R42" s="1803"/>
      <c r="S42" s="1803"/>
      <c r="T42" s="1803"/>
      <c r="U42" s="1803"/>
      <c r="V42" s="1804"/>
      <c r="W42" s="424"/>
      <c r="X42" s="425"/>
      <c r="Y42" s="425"/>
      <c r="Z42" s="425"/>
      <c r="AA42" s="425"/>
      <c r="AB42" s="425"/>
      <c r="AC42" s="426"/>
      <c r="AD42" s="424"/>
      <c r="AE42" s="425"/>
      <c r="AF42" s="425"/>
      <c r="AG42" s="425"/>
      <c r="AH42" s="425"/>
      <c r="AI42" s="425"/>
      <c r="AJ42" s="426"/>
      <c r="AK42" s="424"/>
      <c r="AL42" s="425"/>
      <c r="AM42" s="425"/>
      <c r="AN42" s="425"/>
      <c r="AO42" s="425"/>
      <c r="AP42" s="425"/>
      <c r="AQ42" s="426"/>
      <c r="AR42" s="424"/>
      <c r="AS42" s="425"/>
      <c r="AT42" s="425"/>
      <c r="AU42" s="425"/>
      <c r="AV42" s="425"/>
      <c r="AW42" s="425"/>
      <c r="AX42" s="426"/>
      <c r="AY42" s="1791">
        <f t="shared" si="4"/>
        <v>0</v>
      </c>
      <c r="AZ42" s="1791"/>
      <c r="BA42" s="1792"/>
      <c r="BB42" s="1793">
        <f t="shared" si="5"/>
        <v>0</v>
      </c>
      <c r="BC42" s="1794"/>
      <c r="BD42" s="1795"/>
      <c r="BE42" s="1796"/>
      <c r="BF42" s="1797"/>
      <c r="BG42" s="1798"/>
      <c r="BH42" s="1796"/>
      <c r="BI42" s="1797"/>
      <c r="BJ42" s="1798"/>
      <c r="BK42" s="1182"/>
      <c r="BL42" s="1661"/>
      <c r="BM42" s="1661"/>
      <c r="BN42" s="1840"/>
      <c r="BO42" s="423"/>
      <c r="CC42" s="427"/>
      <c r="CD42" s="299"/>
      <c r="CE42" s="299"/>
      <c r="CF42" s="299"/>
      <c r="CG42" s="299"/>
      <c r="CH42" s="299"/>
      <c r="CI42" s="299"/>
      <c r="CJ42" s="299"/>
      <c r="CK42" s="299"/>
      <c r="CL42" s="299"/>
      <c r="CM42" s="299"/>
      <c r="CN42" s="299"/>
      <c r="CO42" s="299"/>
      <c r="CP42" s="299"/>
      <c r="CQ42" s="299"/>
      <c r="CR42" s="299"/>
    </row>
    <row r="43" spans="2:96" ht="21" customHeight="1" thickBot="1" x14ac:dyDescent="0.45">
      <c r="B43" s="1776"/>
      <c r="C43" s="1819"/>
      <c r="D43" s="1799"/>
      <c r="E43" s="1799"/>
      <c r="F43" s="1799"/>
      <c r="G43" s="1799"/>
      <c r="H43" s="1799"/>
      <c r="I43" s="1800"/>
      <c r="J43" s="1801"/>
      <c r="K43" s="1799"/>
      <c r="L43" s="1800"/>
      <c r="M43" s="1801"/>
      <c r="N43" s="1799"/>
      <c r="O43" s="1800"/>
      <c r="P43" s="1802"/>
      <c r="Q43" s="1803"/>
      <c r="R43" s="1803"/>
      <c r="S43" s="1803"/>
      <c r="T43" s="1803"/>
      <c r="U43" s="1803"/>
      <c r="V43" s="1804"/>
      <c r="W43" s="428"/>
      <c r="X43" s="429"/>
      <c r="Y43" s="429"/>
      <c r="Z43" s="429"/>
      <c r="AA43" s="429"/>
      <c r="AB43" s="429"/>
      <c r="AC43" s="430"/>
      <c r="AD43" s="428"/>
      <c r="AE43" s="429"/>
      <c r="AF43" s="429"/>
      <c r="AG43" s="429"/>
      <c r="AH43" s="429"/>
      <c r="AI43" s="429"/>
      <c r="AJ43" s="430"/>
      <c r="AK43" s="428"/>
      <c r="AL43" s="429"/>
      <c r="AM43" s="429"/>
      <c r="AN43" s="429"/>
      <c r="AO43" s="429"/>
      <c r="AP43" s="429"/>
      <c r="AQ43" s="430"/>
      <c r="AR43" s="428"/>
      <c r="AS43" s="429"/>
      <c r="AT43" s="429"/>
      <c r="AU43" s="429"/>
      <c r="AV43" s="429"/>
      <c r="AW43" s="429"/>
      <c r="AX43" s="430"/>
      <c r="AY43" s="1805">
        <f t="shared" si="4"/>
        <v>0</v>
      </c>
      <c r="AZ43" s="1805"/>
      <c r="BA43" s="1806"/>
      <c r="BB43" s="1807">
        <f t="shared" si="5"/>
        <v>0</v>
      </c>
      <c r="BC43" s="1808"/>
      <c r="BD43" s="1809"/>
      <c r="BE43" s="1810"/>
      <c r="BF43" s="1811"/>
      <c r="BG43" s="1812"/>
      <c r="BH43" s="1810"/>
      <c r="BI43" s="1811"/>
      <c r="BJ43" s="1812"/>
      <c r="BK43" s="1677"/>
      <c r="BL43" s="1678"/>
      <c r="BM43" s="1678"/>
      <c r="BN43" s="1841"/>
      <c r="BO43" s="423"/>
      <c r="CC43" s="299"/>
      <c r="CD43" s="299"/>
      <c r="CE43" s="1842"/>
      <c r="CF43" s="1842"/>
      <c r="CG43" s="1842"/>
      <c r="CH43" s="1842"/>
      <c r="CI43" s="1842"/>
      <c r="CJ43" s="1842"/>
      <c r="CK43" s="1843"/>
      <c r="CL43" s="1843"/>
      <c r="CM43" s="1843"/>
      <c r="CN43" s="1843"/>
      <c r="CO43" s="1843"/>
      <c r="CP43" s="366"/>
      <c r="CQ43" s="366"/>
      <c r="CR43" s="366"/>
    </row>
    <row r="44" spans="2:96" ht="21" customHeight="1" x14ac:dyDescent="0.4">
      <c r="B44" s="1776"/>
      <c r="C44" s="1844" t="s">
        <v>382</v>
      </c>
      <c r="D44" s="1845"/>
      <c r="E44" s="1846"/>
      <c r="F44" s="1846"/>
      <c r="G44" s="1846"/>
      <c r="H44" s="1846"/>
      <c r="I44" s="1846"/>
      <c r="J44" s="1846"/>
      <c r="K44" s="1846"/>
      <c r="L44" s="1846"/>
      <c r="M44" s="1846"/>
      <c r="N44" s="1846"/>
      <c r="O44" s="1846"/>
      <c r="P44" s="1823"/>
      <c r="Q44" s="1824"/>
      <c r="R44" s="1824"/>
      <c r="S44" s="1824"/>
      <c r="T44" s="1824"/>
      <c r="U44" s="1824"/>
      <c r="V44" s="1825"/>
      <c r="W44" s="420"/>
      <c r="X44" s="421"/>
      <c r="Y44" s="421"/>
      <c r="Z44" s="421"/>
      <c r="AA44" s="421"/>
      <c r="AB44" s="421"/>
      <c r="AC44" s="422"/>
      <c r="AD44" s="420"/>
      <c r="AE44" s="421"/>
      <c r="AF44" s="421"/>
      <c r="AG44" s="421"/>
      <c r="AH44" s="421"/>
      <c r="AI44" s="421"/>
      <c r="AJ44" s="422"/>
      <c r="AK44" s="420"/>
      <c r="AL44" s="421"/>
      <c r="AM44" s="421"/>
      <c r="AN44" s="421"/>
      <c r="AO44" s="421"/>
      <c r="AP44" s="421"/>
      <c r="AQ44" s="422"/>
      <c r="AR44" s="431"/>
      <c r="AS44" s="421"/>
      <c r="AT44" s="421"/>
      <c r="AU44" s="421"/>
      <c r="AV44" s="421"/>
      <c r="AW44" s="421"/>
      <c r="AX44" s="422"/>
      <c r="AY44" s="1827">
        <f t="shared" si="4"/>
        <v>0</v>
      </c>
      <c r="AZ44" s="1847"/>
      <c r="BA44" s="1847"/>
      <c r="BB44" s="1848">
        <f>AY44/4</f>
        <v>0</v>
      </c>
      <c r="BC44" s="1848"/>
      <c r="BD44" s="1848"/>
      <c r="BE44" s="1851" t="e">
        <f>ROUNDDOWN(SUM(BB44:BD51)/AY61,1)</f>
        <v>#DIV/0!</v>
      </c>
      <c r="BF44" s="1852"/>
      <c r="BG44" s="1853"/>
      <c r="BH44" s="1860">
        <f>ROUNDDOWN(SUM(BB44:BD51)/40,1)</f>
        <v>0</v>
      </c>
      <c r="BI44" s="1861"/>
      <c r="BJ44" s="1862"/>
      <c r="BK44" s="1834"/>
      <c r="BL44" s="1835"/>
      <c r="BM44" s="1835"/>
      <c r="BN44" s="1836"/>
      <c r="BO44" s="423"/>
      <c r="BP44" s="432"/>
      <c r="CC44" s="299"/>
      <c r="CD44" s="299"/>
      <c r="CE44" s="1842"/>
      <c r="CF44" s="1842"/>
      <c r="CG44" s="1842"/>
      <c r="CH44" s="1842"/>
      <c r="CI44" s="1842"/>
      <c r="CJ44" s="1842"/>
      <c r="CK44" s="1843"/>
      <c r="CL44" s="1843"/>
      <c r="CM44" s="1843"/>
      <c r="CN44" s="1843"/>
      <c r="CO44" s="1843"/>
      <c r="CP44" s="366"/>
      <c r="CQ44" s="366"/>
      <c r="CR44" s="366"/>
    </row>
    <row r="45" spans="2:96" ht="21" customHeight="1" x14ac:dyDescent="0.4">
      <c r="B45" s="1776"/>
      <c r="C45" s="1776"/>
      <c r="D45" s="1813"/>
      <c r="E45" s="1814"/>
      <c r="F45" s="1814"/>
      <c r="G45" s="1814"/>
      <c r="H45" s="1814"/>
      <c r="I45" s="1814"/>
      <c r="J45" s="1814"/>
      <c r="K45" s="1814"/>
      <c r="L45" s="1814"/>
      <c r="M45" s="1814"/>
      <c r="N45" s="1814"/>
      <c r="O45" s="1814"/>
      <c r="P45" s="1802"/>
      <c r="Q45" s="1803"/>
      <c r="R45" s="1803"/>
      <c r="S45" s="1803"/>
      <c r="T45" s="1803"/>
      <c r="U45" s="1803"/>
      <c r="V45" s="1804"/>
      <c r="W45" s="424"/>
      <c r="X45" s="425"/>
      <c r="Y45" s="425"/>
      <c r="Z45" s="425"/>
      <c r="AA45" s="425"/>
      <c r="AB45" s="425"/>
      <c r="AC45" s="426"/>
      <c r="AD45" s="424"/>
      <c r="AE45" s="425"/>
      <c r="AF45" s="425"/>
      <c r="AG45" s="425"/>
      <c r="AH45" s="425"/>
      <c r="AI45" s="425"/>
      <c r="AJ45" s="426"/>
      <c r="AK45" s="424"/>
      <c r="AL45" s="425"/>
      <c r="AM45" s="425"/>
      <c r="AN45" s="425"/>
      <c r="AO45" s="425"/>
      <c r="AP45" s="425"/>
      <c r="AQ45" s="426"/>
      <c r="AR45" s="433"/>
      <c r="AS45" s="425"/>
      <c r="AT45" s="425"/>
      <c r="AU45" s="425"/>
      <c r="AV45" s="425"/>
      <c r="AW45" s="425"/>
      <c r="AX45" s="426"/>
      <c r="AY45" s="1792">
        <f t="shared" si="4"/>
        <v>0</v>
      </c>
      <c r="AZ45" s="1849"/>
      <c r="BA45" s="1849"/>
      <c r="BB45" s="1850">
        <f>AY45/4</f>
        <v>0</v>
      </c>
      <c r="BC45" s="1850"/>
      <c r="BD45" s="1850"/>
      <c r="BE45" s="1854"/>
      <c r="BF45" s="1855"/>
      <c r="BG45" s="1856"/>
      <c r="BH45" s="1863"/>
      <c r="BI45" s="1864"/>
      <c r="BJ45" s="1865"/>
      <c r="BK45" s="1182"/>
      <c r="BL45" s="1661"/>
      <c r="BM45" s="1661"/>
      <c r="BN45" s="1840"/>
      <c r="BO45" s="423"/>
      <c r="CC45" s="299"/>
      <c r="CD45" s="299"/>
      <c r="CE45" s="1842"/>
      <c r="CF45" s="1842"/>
      <c r="CG45" s="1842"/>
      <c r="CH45" s="1842"/>
      <c r="CI45" s="1842"/>
      <c r="CJ45" s="1842"/>
      <c r="CK45" s="1843"/>
      <c r="CL45" s="1843"/>
      <c r="CM45" s="1843"/>
      <c r="CN45" s="1843"/>
      <c r="CO45" s="1843"/>
      <c r="CP45" s="366"/>
      <c r="CQ45" s="366"/>
      <c r="CR45" s="366"/>
    </row>
    <row r="46" spans="2:96" ht="21" customHeight="1" x14ac:dyDescent="0.4">
      <c r="B46" s="1776"/>
      <c r="C46" s="1776"/>
      <c r="D46" s="1813"/>
      <c r="E46" s="1814"/>
      <c r="F46" s="1814"/>
      <c r="G46" s="1814"/>
      <c r="H46" s="1814"/>
      <c r="I46" s="1814"/>
      <c r="J46" s="1814"/>
      <c r="K46" s="1814"/>
      <c r="L46" s="1814"/>
      <c r="M46" s="1814"/>
      <c r="N46" s="1814"/>
      <c r="O46" s="1814"/>
      <c r="P46" s="1802"/>
      <c r="Q46" s="1803"/>
      <c r="R46" s="1803"/>
      <c r="S46" s="1803"/>
      <c r="T46" s="1803"/>
      <c r="U46" s="1803"/>
      <c r="V46" s="1804"/>
      <c r="W46" s="424"/>
      <c r="X46" s="425"/>
      <c r="Y46" s="425"/>
      <c r="Z46" s="425"/>
      <c r="AA46" s="425"/>
      <c r="AB46" s="425"/>
      <c r="AC46" s="426"/>
      <c r="AD46" s="424"/>
      <c r="AE46" s="425"/>
      <c r="AF46" s="425"/>
      <c r="AG46" s="425"/>
      <c r="AH46" s="425"/>
      <c r="AI46" s="425"/>
      <c r="AJ46" s="426"/>
      <c r="AK46" s="424"/>
      <c r="AL46" s="425"/>
      <c r="AM46" s="425"/>
      <c r="AN46" s="425"/>
      <c r="AO46" s="425"/>
      <c r="AP46" s="425"/>
      <c r="AQ46" s="426"/>
      <c r="AR46" s="433"/>
      <c r="AS46" s="425"/>
      <c r="AT46" s="425"/>
      <c r="AU46" s="425"/>
      <c r="AV46" s="425"/>
      <c r="AW46" s="425"/>
      <c r="AX46" s="426"/>
      <c r="AY46" s="1792">
        <f t="shared" si="4"/>
        <v>0</v>
      </c>
      <c r="AZ46" s="1849"/>
      <c r="BA46" s="1849"/>
      <c r="BB46" s="1850">
        <f t="shared" si="5"/>
        <v>0</v>
      </c>
      <c r="BC46" s="1850"/>
      <c r="BD46" s="1850"/>
      <c r="BE46" s="1854"/>
      <c r="BF46" s="1855"/>
      <c r="BG46" s="1856"/>
      <c r="BH46" s="1863"/>
      <c r="BI46" s="1864"/>
      <c r="BJ46" s="1865"/>
      <c r="BK46" s="1182"/>
      <c r="BL46" s="1661"/>
      <c r="BM46" s="1661"/>
      <c r="BN46" s="1840"/>
      <c r="BO46" s="423"/>
      <c r="CC46" s="434"/>
      <c r="CD46" s="299"/>
      <c r="CE46" s="1842"/>
      <c r="CF46" s="1842"/>
      <c r="CG46" s="1842"/>
      <c r="CH46" s="1842"/>
      <c r="CI46" s="1842"/>
      <c r="CJ46" s="1842"/>
      <c r="CK46" s="1843"/>
      <c r="CL46" s="1843"/>
      <c r="CM46" s="1843"/>
      <c r="CN46" s="1843"/>
      <c r="CO46" s="1843"/>
      <c r="CP46" s="366"/>
      <c r="CQ46" s="366"/>
      <c r="CR46" s="366"/>
    </row>
    <row r="47" spans="2:96" ht="21" customHeight="1" x14ac:dyDescent="0.4">
      <c r="B47" s="1776"/>
      <c r="C47" s="1776"/>
      <c r="D47" s="1813"/>
      <c r="E47" s="1814"/>
      <c r="F47" s="1814"/>
      <c r="G47" s="1814"/>
      <c r="H47" s="1814"/>
      <c r="I47" s="1814"/>
      <c r="J47" s="1814"/>
      <c r="K47" s="1814"/>
      <c r="L47" s="1814"/>
      <c r="M47" s="1814"/>
      <c r="N47" s="1814"/>
      <c r="O47" s="1814"/>
      <c r="P47" s="1802"/>
      <c r="Q47" s="1803"/>
      <c r="R47" s="1803"/>
      <c r="S47" s="1803"/>
      <c r="T47" s="1803"/>
      <c r="U47" s="1803"/>
      <c r="V47" s="1804"/>
      <c r="W47" s="424"/>
      <c r="X47" s="425"/>
      <c r="Y47" s="425"/>
      <c r="Z47" s="425"/>
      <c r="AA47" s="425"/>
      <c r="AB47" s="425"/>
      <c r="AC47" s="426"/>
      <c r="AD47" s="424"/>
      <c r="AE47" s="425"/>
      <c r="AF47" s="425"/>
      <c r="AG47" s="425"/>
      <c r="AH47" s="425"/>
      <c r="AI47" s="425"/>
      <c r="AJ47" s="426"/>
      <c r="AK47" s="424"/>
      <c r="AL47" s="425"/>
      <c r="AM47" s="425"/>
      <c r="AN47" s="425"/>
      <c r="AO47" s="425"/>
      <c r="AP47" s="425"/>
      <c r="AQ47" s="426"/>
      <c r="AR47" s="433"/>
      <c r="AS47" s="425"/>
      <c r="AT47" s="425"/>
      <c r="AU47" s="425"/>
      <c r="AV47" s="425"/>
      <c r="AW47" s="425"/>
      <c r="AX47" s="426"/>
      <c r="AY47" s="1792">
        <f t="shared" si="4"/>
        <v>0</v>
      </c>
      <c r="AZ47" s="1849"/>
      <c r="BA47" s="1849"/>
      <c r="BB47" s="1850">
        <f t="shared" si="5"/>
        <v>0</v>
      </c>
      <c r="BC47" s="1850"/>
      <c r="BD47" s="1850"/>
      <c r="BE47" s="1854"/>
      <c r="BF47" s="1855"/>
      <c r="BG47" s="1856"/>
      <c r="BH47" s="1863"/>
      <c r="BI47" s="1864"/>
      <c r="BJ47" s="1865"/>
      <c r="BK47" s="1677"/>
      <c r="BL47" s="1678"/>
      <c r="BM47" s="1678"/>
      <c r="BN47" s="1841"/>
      <c r="BO47" s="423"/>
    </row>
    <row r="48" spans="2:96" ht="21" customHeight="1" x14ac:dyDescent="0.4">
      <c r="B48" s="1776"/>
      <c r="C48" s="1776"/>
      <c r="D48" s="1813"/>
      <c r="E48" s="1814"/>
      <c r="F48" s="1814"/>
      <c r="G48" s="1814"/>
      <c r="H48" s="1814"/>
      <c r="I48" s="1814"/>
      <c r="J48" s="1814"/>
      <c r="K48" s="1814"/>
      <c r="L48" s="1814"/>
      <c r="M48" s="1814"/>
      <c r="N48" s="1814"/>
      <c r="O48" s="1814"/>
      <c r="P48" s="1802"/>
      <c r="Q48" s="1803"/>
      <c r="R48" s="1803"/>
      <c r="S48" s="1803"/>
      <c r="T48" s="1803"/>
      <c r="U48" s="1803"/>
      <c r="V48" s="1804"/>
      <c r="W48" s="424"/>
      <c r="X48" s="425"/>
      <c r="Y48" s="425"/>
      <c r="Z48" s="425"/>
      <c r="AA48" s="425"/>
      <c r="AB48" s="425"/>
      <c r="AC48" s="426"/>
      <c r="AD48" s="424"/>
      <c r="AE48" s="425"/>
      <c r="AF48" s="425"/>
      <c r="AG48" s="425"/>
      <c r="AH48" s="425"/>
      <c r="AI48" s="425"/>
      <c r="AJ48" s="426"/>
      <c r="AK48" s="424"/>
      <c r="AL48" s="425"/>
      <c r="AM48" s="425"/>
      <c r="AN48" s="425"/>
      <c r="AO48" s="425"/>
      <c r="AP48" s="425"/>
      <c r="AQ48" s="426"/>
      <c r="AR48" s="433"/>
      <c r="AS48" s="425"/>
      <c r="AT48" s="425"/>
      <c r="AU48" s="425"/>
      <c r="AV48" s="425"/>
      <c r="AW48" s="425"/>
      <c r="AX48" s="426"/>
      <c r="AY48" s="1792">
        <f t="shared" si="4"/>
        <v>0</v>
      </c>
      <c r="AZ48" s="1849"/>
      <c r="BA48" s="1849"/>
      <c r="BB48" s="1850">
        <f t="shared" si="5"/>
        <v>0</v>
      </c>
      <c r="BC48" s="1850"/>
      <c r="BD48" s="1850"/>
      <c r="BE48" s="1854"/>
      <c r="BF48" s="1855"/>
      <c r="BG48" s="1856"/>
      <c r="BH48" s="1863"/>
      <c r="BI48" s="1864"/>
      <c r="BJ48" s="1865"/>
      <c r="BK48" s="1182"/>
      <c r="BL48" s="1661"/>
      <c r="BM48" s="1661"/>
      <c r="BN48" s="1840"/>
      <c r="BO48" s="423"/>
    </row>
    <row r="49" spans="2:85" ht="21" customHeight="1" x14ac:dyDescent="0.4">
      <c r="B49" s="1776"/>
      <c r="C49" s="1776"/>
      <c r="D49" s="1813"/>
      <c r="E49" s="1814"/>
      <c r="F49" s="1814"/>
      <c r="G49" s="1814"/>
      <c r="H49" s="1814"/>
      <c r="I49" s="1814"/>
      <c r="J49" s="1814"/>
      <c r="K49" s="1814"/>
      <c r="L49" s="1814"/>
      <c r="M49" s="1814"/>
      <c r="N49" s="1814"/>
      <c r="O49" s="1814"/>
      <c r="P49" s="1802"/>
      <c r="Q49" s="1803"/>
      <c r="R49" s="1803"/>
      <c r="S49" s="1803"/>
      <c r="T49" s="1803"/>
      <c r="U49" s="1803"/>
      <c r="V49" s="1804"/>
      <c r="W49" s="424"/>
      <c r="X49" s="425"/>
      <c r="Y49" s="425"/>
      <c r="Z49" s="425"/>
      <c r="AA49" s="425"/>
      <c r="AB49" s="425"/>
      <c r="AC49" s="426"/>
      <c r="AD49" s="424"/>
      <c r="AE49" s="425"/>
      <c r="AF49" s="425"/>
      <c r="AG49" s="425"/>
      <c r="AH49" s="425"/>
      <c r="AI49" s="425"/>
      <c r="AJ49" s="426"/>
      <c r="AK49" s="424"/>
      <c r="AL49" s="425"/>
      <c r="AM49" s="425"/>
      <c r="AN49" s="425"/>
      <c r="AO49" s="425"/>
      <c r="AP49" s="425"/>
      <c r="AQ49" s="426"/>
      <c r="AR49" s="433"/>
      <c r="AS49" s="425"/>
      <c r="AT49" s="425"/>
      <c r="AU49" s="425"/>
      <c r="AV49" s="425"/>
      <c r="AW49" s="425"/>
      <c r="AX49" s="426"/>
      <c r="AY49" s="1792">
        <f t="shared" si="4"/>
        <v>0</v>
      </c>
      <c r="AZ49" s="1849"/>
      <c r="BA49" s="1849"/>
      <c r="BB49" s="1850">
        <f t="shared" si="5"/>
        <v>0</v>
      </c>
      <c r="BC49" s="1850"/>
      <c r="BD49" s="1850"/>
      <c r="BE49" s="1854"/>
      <c r="BF49" s="1855"/>
      <c r="BG49" s="1856"/>
      <c r="BH49" s="1863"/>
      <c r="BI49" s="1864"/>
      <c r="BJ49" s="1865"/>
      <c r="BK49" s="1182"/>
      <c r="BL49" s="1661"/>
      <c r="BM49" s="1661"/>
      <c r="BN49" s="1840"/>
      <c r="BO49" s="423"/>
    </row>
    <row r="50" spans="2:85" ht="21" customHeight="1" x14ac:dyDescent="0.4">
      <c r="B50" s="1776"/>
      <c r="C50" s="1776"/>
      <c r="D50" s="1813"/>
      <c r="E50" s="1814"/>
      <c r="F50" s="1814"/>
      <c r="G50" s="1814"/>
      <c r="H50" s="1814"/>
      <c r="I50" s="1814"/>
      <c r="J50" s="1814"/>
      <c r="K50" s="1814"/>
      <c r="L50" s="1814"/>
      <c r="M50" s="1814"/>
      <c r="N50" s="1814"/>
      <c r="O50" s="1814"/>
      <c r="P50" s="1802"/>
      <c r="Q50" s="1803"/>
      <c r="R50" s="1803"/>
      <c r="S50" s="1803"/>
      <c r="T50" s="1803"/>
      <c r="U50" s="1803"/>
      <c r="V50" s="1804"/>
      <c r="W50" s="424"/>
      <c r="X50" s="425"/>
      <c r="Y50" s="425"/>
      <c r="Z50" s="425"/>
      <c r="AA50" s="425"/>
      <c r="AB50" s="425"/>
      <c r="AC50" s="426"/>
      <c r="AD50" s="424"/>
      <c r="AE50" s="425"/>
      <c r="AF50" s="425"/>
      <c r="AG50" s="425"/>
      <c r="AH50" s="425"/>
      <c r="AI50" s="425"/>
      <c r="AJ50" s="426"/>
      <c r="AK50" s="424"/>
      <c r="AL50" s="425"/>
      <c r="AM50" s="425"/>
      <c r="AN50" s="425"/>
      <c r="AO50" s="425"/>
      <c r="AP50" s="425"/>
      <c r="AQ50" s="426"/>
      <c r="AR50" s="433"/>
      <c r="AS50" s="425"/>
      <c r="AT50" s="425"/>
      <c r="AU50" s="425"/>
      <c r="AV50" s="425"/>
      <c r="AW50" s="425"/>
      <c r="AX50" s="426"/>
      <c r="AY50" s="1792">
        <f t="shared" si="4"/>
        <v>0</v>
      </c>
      <c r="AZ50" s="1849"/>
      <c r="BA50" s="1849"/>
      <c r="BB50" s="1850">
        <f t="shared" si="5"/>
        <v>0</v>
      </c>
      <c r="BC50" s="1850"/>
      <c r="BD50" s="1850"/>
      <c r="BE50" s="1854"/>
      <c r="BF50" s="1855"/>
      <c r="BG50" s="1856"/>
      <c r="BH50" s="1863"/>
      <c r="BI50" s="1864"/>
      <c r="BJ50" s="1865"/>
      <c r="BK50" s="1182"/>
      <c r="BL50" s="1661"/>
      <c r="BM50" s="1661"/>
      <c r="BN50" s="1840"/>
      <c r="BO50" s="423"/>
    </row>
    <row r="51" spans="2:85" ht="21" customHeight="1" thickBot="1" x14ac:dyDescent="0.45">
      <c r="B51" s="1776"/>
      <c r="C51" s="1776"/>
      <c r="D51" s="1883"/>
      <c r="E51" s="1884"/>
      <c r="F51" s="1884"/>
      <c r="G51" s="1884"/>
      <c r="H51" s="1884"/>
      <c r="I51" s="1884"/>
      <c r="J51" s="1884"/>
      <c r="K51" s="1884"/>
      <c r="L51" s="1884"/>
      <c r="M51" s="1884"/>
      <c r="N51" s="1884"/>
      <c r="O51" s="1884"/>
      <c r="P51" s="1885"/>
      <c r="Q51" s="1886"/>
      <c r="R51" s="1886"/>
      <c r="S51" s="1886"/>
      <c r="T51" s="1886"/>
      <c r="U51" s="1886"/>
      <c r="V51" s="1887"/>
      <c r="W51" s="435"/>
      <c r="X51" s="436"/>
      <c r="Y51" s="436"/>
      <c r="Z51" s="436"/>
      <c r="AA51" s="436"/>
      <c r="AB51" s="436"/>
      <c r="AC51" s="437"/>
      <c r="AD51" s="435"/>
      <c r="AE51" s="436"/>
      <c r="AF51" s="436"/>
      <c r="AG51" s="436"/>
      <c r="AH51" s="436"/>
      <c r="AI51" s="436"/>
      <c r="AJ51" s="437"/>
      <c r="AK51" s="435"/>
      <c r="AL51" s="436"/>
      <c r="AM51" s="436"/>
      <c r="AN51" s="436"/>
      <c r="AO51" s="436"/>
      <c r="AP51" s="436"/>
      <c r="AQ51" s="437"/>
      <c r="AR51" s="438"/>
      <c r="AS51" s="436"/>
      <c r="AT51" s="436"/>
      <c r="AU51" s="436"/>
      <c r="AV51" s="436"/>
      <c r="AW51" s="436"/>
      <c r="AX51" s="437"/>
      <c r="AY51" s="1888">
        <f t="shared" si="4"/>
        <v>0</v>
      </c>
      <c r="AZ51" s="1889"/>
      <c r="BA51" s="1889"/>
      <c r="BB51" s="1890">
        <f t="shared" si="5"/>
        <v>0</v>
      </c>
      <c r="BC51" s="1890"/>
      <c r="BD51" s="1890"/>
      <c r="BE51" s="1857"/>
      <c r="BF51" s="1858"/>
      <c r="BG51" s="1859"/>
      <c r="BH51" s="1866"/>
      <c r="BI51" s="1867"/>
      <c r="BJ51" s="1868"/>
      <c r="BK51" s="1874"/>
      <c r="BL51" s="1875"/>
      <c r="BM51" s="1875"/>
      <c r="BN51" s="1876"/>
      <c r="BO51" s="423"/>
    </row>
    <row r="52" spans="2:85" ht="21" customHeight="1" x14ac:dyDescent="0.4">
      <c r="B52" s="1776"/>
      <c r="C52" s="1915" t="s">
        <v>383</v>
      </c>
      <c r="D52" s="1821"/>
      <c r="E52" s="1846"/>
      <c r="F52" s="1846"/>
      <c r="G52" s="1846"/>
      <c r="H52" s="1846"/>
      <c r="I52" s="1846"/>
      <c r="J52" s="1846"/>
      <c r="K52" s="1846"/>
      <c r="L52" s="1846"/>
      <c r="M52" s="1846"/>
      <c r="N52" s="1846"/>
      <c r="O52" s="1846"/>
      <c r="P52" s="1823"/>
      <c r="Q52" s="1824"/>
      <c r="R52" s="1824"/>
      <c r="S52" s="1824"/>
      <c r="T52" s="1824"/>
      <c r="U52" s="1824"/>
      <c r="V52" s="1825"/>
      <c r="W52" s="439"/>
      <c r="X52" s="440"/>
      <c r="Y52" s="440"/>
      <c r="Z52" s="440"/>
      <c r="AA52" s="440"/>
      <c r="AB52" s="440"/>
      <c r="AC52" s="441"/>
      <c r="AD52" s="439"/>
      <c r="AE52" s="440"/>
      <c r="AF52" s="440"/>
      <c r="AG52" s="440"/>
      <c r="AH52" s="440"/>
      <c r="AI52" s="440"/>
      <c r="AJ52" s="441"/>
      <c r="AK52" s="439"/>
      <c r="AL52" s="440"/>
      <c r="AM52" s="440"/>
      <c r="AN52" s="440"/>
      <c r="AO52" s="440"/>
      <c r="AP52" s="440"/>
      <c r="AQ52" s="441"/>
      <c r="AR52" s="439"/>
      <c r="AS52" s="440"/>
      <c r="AT52" s="440"/>
      <c r="AU52" s="440"/>
      <c r="AV52" s="440"/>
      <c r="AW52" s="440"/>
      <c r="AX52" s="441"/>
      <c r="AY52" s="1877">
        <f t="shared" si="4"/>
        <v>0</v>
      </c>
      <c r="AZ52" s="1878"/>
      <c r="BA52" s="1878"/>
      <c r="BB52" s="1879">
        <f t="shared" si="5"/>
        <v>0</v>
      </c>
      <c r="BC52" s="1879"/>
      <c r="BD52" s="1879"/>
      <c r="BE52" s="1854" t="e">
        <f>ROUNDDOWN(SUM(BB52:BD58)/AY61,1)</f>
        <v>#DIV/0!</v>
      </c>
      <c r="BF52" s="1855"/>
      <c r="BG52" s="1856"/>
      <c r="BH52" s="1880">
        <f>ROUNDDOWN(SUM(BB52:BD58)/40,1)</f>
        <v>0</v>
      </c>
      <c r="BI52" s="1881"/>
      <c r="BJ52" s="1882"/>
      <c r="BK52" s="1869"/>
      <c r="BL52" s="1870"/>
      <c r="BM52" s="1870"/>
      <c r="BN52" s="1871"/>
      <c r="BO52" s="423"/>
    </row>
    <row r="53" spans="2:85" ht="21" customHeight="1" x14ac:dyDescent="0.4">
      <c r="B53" s="1776"/>
      <c r="C53" s="1916"/>
      <c r="D53" s="1838"/>
      <c r="E53" s="1814"/>
      <c r="F53" s="1814"/>
      <c r="G53" s="1814"/>
      <c r="H53" s="1814"/>
      <c r="I53" s="1814"/>
      <c r="J53" s="1814"/>
      <c r="K53" s="1814"/>
      <c r="L53" s="1814"/>
      <c r="M53" s="1814"/>
      <c r="N53" s="1814"/>
      <c r="O53" s="1814"/>
      <c r="P53" s="1802"/>
      <c r="Q53" s="1803"/>
      <c r="R53" s="1803"/>
      <c r="S53" s="1803"/>
      <c r="T53" s="1803"/>
      <c r="U53" s="1803"/>
      <c r="V53" s="1804"/>
      <c r="W53" s="424"/>
      <c r="X53" s="425"/>
      <c r="Y53" s="425"/>
      <c r="Z53" s="425"/>
      <c r="AA53" s="425"/>
      <c r="AB53" s="425"/>
      <c r="AC53" s="426"/>
      <c r="AD53" s="424"/>
      <c r="AE53" s="425"/>
      <c r="AF53" s="425"/>
      <c r="AG53" s="425"/>
      <c r="AH53" s="425"/>
      <c r="AI53" s="425"/>
      <c r="AJ53" s="426"/>
      <c r="AK53" s="424"/>
      <c r="AL53" s="425"/>
      <c r="AM53" s="425"/>
      <c r="AN53" s="425"/>
      <c r="AO53" s="425"/>
      <c r="AP53" s="425"/>
      <c r="AQ53" s="426"/>
      <c r="AR53" s="424"/>
      <c r="AS53" s="425"/>
      <c r="AT53" s="425"/>
      <c r="AU53" s="425"/>
      <c r="AV53" s="425"/>
      <c r="AW53" s="425"/>
      <c r="AX53" s="426"/>
      <c r="AY53" s="1792">
        <f t="shared" si="4"/>
        <v>0</v>
      </c>
      <c r="AZ53" s="1849"/>
      <c r="BA53" s="1849"/>
      <c r="BB53" s="1850">
        <f t="shared" si="5"/>
        <v>0</v>
      </c>
      <c r="BC53" s="1850"/>
      <c r="BD53" s="1850"/>
      <c r="BE53" s="1854"/>
      <c r="BF53" s="1855"/>
      <c r="BG53" s="1856"/>
      <c r="BH53" s="1880"/>
      <c r="BI53" s="1881"/>
      <c r="BJ53" s="1882"/>
      <c r="BK53" s="1872"/>
      <c r="BL53" s="1872"/>
      <c r="BM53" s="1872"/>
      <c r="BN53" s="1873"/>
      <c r="BO53" s="423"/>
    </row>
    <row r="54" spans="2:85" ht="21" customHeight="1" x14ac:dyDescent="0.4">
      <c r="B54" s="1776"/>
      <c r="C54" s="1916"/>
      <c r="D54" s="1838"/>
      <c r="E54" s="1814"/>
      <c r="F54" s="1814"/>
      <c r="G54" s="1814"/>
      <c r="H54" s="1814"/>
      <c r="I54" s="1814"/>
      <c r="J54" s="1814"/>
      <c r="K54" s="1814"/>
      <c r="L54" s="1814"/>
      <c r="M54" s="1814"/>
      <c r="N54" s="1814"/>
      <c r="O54" s="1814"/>
      <c r="P54" s="1802"/>
      <c r="Q54" s="1803"/>
      <c r="R54" s="1803"/>
      <c r="S54" s="1803"/>
      <c r="T54" s="1803"/>
      <c r="U54" s="1803"/>
      <c r="V54" s="1804"/>
      <c r="W54" s="424"/>
      <c r="X54" s="425"/>
      <c r="Y54" s="425"/>
      <c r="Z54" s="425"/>
      <c r="AA54" s="425"/>
      <c r="AB54" s="425"/>
      <c r="AC54" s="426"/>
      <c r="AD54" s="424"/>
      <c r="AE54" s="425"/>
      <c r="AF54" s="425"/>
      <c r="AG54" s="425"/>
      <c r="AH54" s="425"/>
      <c r="AI54" s="425"/>
      <c r="AJ54" s="426"/>
      <c r="AK54" s="424"/>
      <c r="AL54" s="425"/>
      <c r="AM54" s="425"/>
      <c r="AN54" s="425"/>
      <c r="AO54" s="425"/>
      <c r="AP54" s="425"/>
      <c r="AQ54" s="426"/>
      <c r="AR54" s="424"/>
      <c r="AS54" s="425"/>
      <c r="AT54" s="425"/>
      <c r="AU54" s="425"/>
      <c r="AV54" s="425"/>
      <c r="AW54" s="425"/>
      <c r="AX54" s="426"/>
      <c r="AY54" s="1792">
        <f t="shared" si="4"/>
        <v>0</v>
      </c>
      <c r="AZ54" s="1849"/>
      <c r="BA54" s="1849"/>
      <c r="BB54" s="1850">
        <f t="shared" si="5"/>
        <v>0</v>
      </c>
      <c r="BC54" s="1850"/>
      <c r="BD54" s="1850"/>
      <c r="BE54" s="1854"/>
      <c r="BF54" s="1855"/>
      <c r="BG54" s="1856"/>
      <c r="BH54" s="1880"/>
      <c r="BI54" s="1881"/>
      <c r="BJ54" s="1882"/>
      <c r="BK54" s="1872"/>
      <c r="BL54" s="1872"/>
      <c r="BM54" s="1872"/>
      <c r="BN54" s="1873"/>
      <c r="BO54" s="423"/>
    </row>
    <row r="55" spans="2:85" ht="21" customHeight="1" x14ac:dyDescent="0.4">
      <c r="B55" s="1776"/>
      <c r="C55" s="1916"/>
      <c r="D55" s="1838"/>
      <c r="E55" s="1814"/>
      <c r="F55" s="1814"/>
      <c r="G55" s="1814"/>
      <c r="H55" s="1814"/>
      <c r="I55" s="1814"/>
      <c r="J55" s="1814"/>
      <c r="K55" s="1814"/>
      <c r="L55" s="1814"/>
      <c r="M55" s="1814"/>
      <c r="N55" s="1814"/>
      <c r="O55" s="1814"/>
      <c r="P55" s="1802"/>
      <c r="Q55" s="1803"/>
      <c r="R55" s="1803"/>
      <c r="S55" s="1803"/>
      <c r="T55" s="1803"/>
      <c r="U55" s="1803"/>
      <c r="V55" s="1804"/>
      <c r="W55" s="424"/>
      <c r="X55" s="425"/>
      <c r="Y55" s="425"/>
      <c r="Z55" s="425"/>
      <c r="AA55" s="425"/>
      <c r="AB55" s="425"/>
      <c r="AC55" s="426"/>
      <c r="AD55" s="424"/>
      <c r="AE55" s="425"/>
      <c r="AF55" s="425"/>
      <c r="AG55" s="425"/>
      <c r="AH55" s="425"/>
      <c r="AI55" s="425"/>
      <c r="AJ55" s="426"/>
      <c r="AK55" s="424"/>
      <c r="AL55" s="425"/>
      <c r="AM55" s="425"/>
      <c r="AN55" s="425"/>
      <c r="AO55" s="425"/>
      <c r="AP55" s="425"/>
      <c r="AQ55" s="426"/>
      <c r="AR55" s="424"/>
      <c r="AS55" s="425"/>
      <c r="AT55" s="425"/>
      <c r="AU55" s="425"/>
      <c r="AV55" s="425"/>
      <c r="AW55" s="425"/>
      <c r="AX55" s="426"/>
      <c r="AY55" s="1792">
        <f t="shared" si="4"/>
        <v>0</v>
      </c>
      <c r="AZ55" s="1849"/>
      <c r="BA55" s="1849"/>
      <c r="BB55" s="1850">
        <f t="shared" si="5"/>
        <v>0</v>
      </c>
      <c r="BC55" s="1850"/>
      <c r="BD55" s="1850"/>
      <c r="BE55" s="1854"/>
      <c r="BF55" s="1855"/>
      <c r="BG55" s="1856"/>
      <c r="BH55" s="1880"/>
      <c r="BI55" s="1881"/>
      <c r="BJ55" s="1882"/>
      <c r="BK55" s="1872"/>
      <c r="BL55" s="1872"/>
      <c r="BM55" s="1872"/>
      <c r="BN55" s="1873"/>
    </row>
    <row r="56" spans="2:85" ht="21" customHeight="1" x14ac:dyDescent="0.4">
      <c r="B56" s="1776"/>
      <c r="C56" s="1916"/>
      <c r="D56" s="1838"/>
      <c r="E56" s="1814"/>
      <c r="F56" s="1814"/>
      <c r="G56" s="1814"/>
      <c r="H56" s="1814"/>
      <c r="I56" s="1814"/>
      <c r="J56" s="1814"/>
      <c r="K56" s="1814"/>
      <c r="L56" s="1814"/>
      <c r="M56" s="1814"/>
      <c r="N56" s="1814"/>
      <c r="O56" s="1814"/>
      <c r="P56" s="1802"/>
      <c r="Q56" s="1803"/>
      <c r="R56" s="1803"/>
      <c r="S56" s="1803"/>
      <c r="T56" s="1803"/>
      <c r="U56" s="1803"/>
      <c r="V56" s="1804"/>
      <c r="W56" s="424"/>
      <c r="X56" s="425"/>
      <c r="Y56" s="425"/>
      <c r="Z56" s="425"/>
      <c r="AA56" s="425"/>
      <c r="AB56" s="425"/>
      <c r="AC56" s="426"/>
      <c r="AD56" s="424"/>
      <c r="AE56" s="425"/>
      <c r="AF56" s="425"/>
      <c r="AG56" s="425"/>
      <c r="AH56" s="425"/>
      <c r="AI56" s="425"/>
      <c r="AJ56" s="426"/>
      <c r="AK56" s="424"/>
      <c r="AL56" s="425"/>
      <c r="AM56" s="425"/>
      <c r="AN56" s="425"/>
      <c r="AO56" s="425"/>
      <c r="AP56" s="425"/>
      <c r="AQ56" s="426"/>
      <c r="AR56" s="424"/>
      <c r="AS56" s="425"/>
      <c r="AT56" s="425"/>
      <c r="AU56" s="425"/>
      <c r="AV56" s="425"/>
      <c r="AW56" s="425"/>
      <c r="AX56" s="426"/>
      <c r="AY56" s="1792">
        <f t="shared" si="4"/>
        <v>0</v>
      </c>
      <c r="AZ56" s="1849"/>
      <c r="BA56" s="1849"/>
      <c r="BB56" s="1850">
        <f t="shared" si="5"/>
        <v>0</v>
      </c>
      <c r="BC56" s="1850"/>
      <c r="BD56" s="1850"/>
      <c r="BE56" s="1854"/>
      <c r="BF56" s="1855"/>
      <c r="BG56" s="1856"/>
      <c r="BH56" s="1880"/>
      <c r="BI56" s="1881"/>
      <c r="BJ56" s="1882"/>
      <c r="BK56" s="1872"/>
      <c r="BL56" s="1872"/>
      <c r="BM56" s="1872"/>
      <c r="BN56" s="1873"/>
      <c r="CE56" s="32"/>
      <c r="CF56" s="32"/>
      <c r="CG56" s="32"/>
    </row>
    <row r="57" spans="2:85" ht="21" customHeight="1" x14ac:dyDescent="0.4">
      <c r="B57" s="1776"/>
      <c r="C57" s="1916"/>
      <c r="D57" s="1838"/>
      <c r="E57" s="1814"/>
      <c r="F57" s="1814"/>
      <c r="G57" s="1814"/>
      <c r="H57" s="1814"/>
      <c r="I57" s="1814"/>
      <c r="J57" s="1814"/>
      <c r="K57" s="1814"/>
      <c r="L57" s="1814"/>
      <c r="M57" s="1814"/>
      <c r="N57" s="1814"/>
      <c r="O57" s="1814"/>
      <c r="P57" s="1802"/>
      <c r="Q57" s="1803"/>
      <c r="R57" s="1803"/>
      <c r="S57" s="1803"/>
      <c r="T57" s="1803"/>
      <c r="U57" s="1803"/>
      <c r="V57" s="1804"/>
      <c r="W57" s="424"/>
      <c r="X57" s="425"/>
      <c r="Y57" s="425"/>
      <c r="Z57" s="425"/>
      <c r="AA57" s="425"/>
      <c r="AB57" s="425"/>
      <c r="AC57" s="426"/>
      <c r="AD57" s="424"/>
      <c r="AE57" s="425"/>
      <c r="AF57" s="425"/>
      <c r="AG57" s="425"/>
      <c r="AH57" s="425"/>
      <c r="AI57" s="425"/>
      <c r="AJ57" s="426"/>
      <c r="AK57" s="424"/>
      <c r="AL57" s="425"/>
      <c r="AM57" s="425"/>
      <c r="AN57" s="425"/>
      <c r="AO57" s="425"/>
      <c r="AP57" s="425"/>
      <c r="AQ57" s="426"/>
      <c r="AR57" s="424"/>
      <c r="AS57" s="425"/>
      <c r="AT57" s="425"/>
      <c r="AU57" s="425"/>
      <c r="AV57" s="425"/>
      <c r="AW57" s="425"/>
      <c r="AX57" s="426"/>
      <c r="AY57" s="1792">
        <f t="shared" si="4"/>
        <v>0</v>
      </c>
      <c r="AZ57" s="1849"/>
      <c r="BA57" s="1849"/>
      <c r="BB57" s="1850">
        <f t="shared" si="5"/>
        <v>0</v>
      </c>
      <c r="BC57" s="1850"/>
      <c r="BD57" s="1850"/>
      <c r="BE57" s="1854"/>
      <c r="BF57" s="1855"/>
      <c r="BG57" s="1856"/>
      <c r="BH57" s="1880"/>
      <c r="BI57" s="1881"/>
      <c r="BJ57" s="1882"/>
      <c r="BK57" s="1872"/>
      <c r="BL57" s="1872"/>
      <c r="BM57" s="1872"/>
      <c r="BN57" s="1873"/>
      <c r="CE57" s="32"/>
      <c r="CF57" s="32"/>
      <c r="CG57" s="32"/>
    </row>
    <row r="58" spans="2:85" ht="21" customHeight="1" thickBot="1" x14ac:dyDescent="0.45">
      <c r="B58" s="1776"/>
      <c r="C58" s="1917"/>
      <c r="D58" s="1907"/>
      <c r="E58" s="1908"/>
      <c r="F58" s="1908"/>
      <c r="G58" s="1908"/>
      <c r="H58" s="1908"/>
      <c r="I58" s="1908"/>
      <c r="J58" s="1909"/>
      <c r="K58" s="1909"/>
      <c r="L58" s="1909"/>
      <c r="M58" s="1909"/>
      <c r="N58" s="1909"/>
      <c r="O58" s="1909"/>
      <c r="P58" s="1910"/>
      <c r="Q58" s="1911"/>
      <c r="R58" s="1911"/>
      <c r="S58" s="1911"/>
      <c r="T58" s="1911"/>
      <c r="U58" s="1911"/>
      <c r="V58" s="1912"/>
      <c r="W58" s="435"/>
      <c r="X58" s="436"/>
      <c r="Y58" s="436"/>
      <c r="Z58" s="436"/>
      <c r="AA58" s="436"/>
      <c r="AB58" s="436"/>
      <c r="AC58" s="437"/>
      <c r="AD58" s="435"/>
      <c r="AE58" s="436"/>
      <c r="AF58" s="436"/>
      <c r="AG58" s="436"/>
      <c r="AH58" s="436"/>
      <c r="AI58" s="436"/>
      <c r="AJ58" s="437"/>
      <c r="AK58" s="435"/>
      <c r="AL58" s="436"/>
      <c r="AM58" s="436"/>
      <c r="AN58" s="436"/>
      <c r="AO58" s="436"/>
      <c r="AP58" s="436"/>
      <c r="AQ58" s="437"/>
      <c r="AR58" s="435"/>
      <c r="AS58" s="436"/>
      <c r="AT58" s="436"/>
      <c r="AU58" s="436"/>
      <c r="AV58" s="436"/>
      <c r="AW58" s="436"/>
      <c r="AX58" s="437"/>
      <c r="AY58" s="1806">
        <f>SUM(W58:AX58)</f>
        <v>0</v>
      </c>
      <c r="AZ58" s="1913"/>
      <c r="BA58" s="1913"/>
      <c r="BB58" s="1914">
        <f t="shared" si="5"/>
        <v>0</v>
      </c>
      <c r="BC58" s="1914"/>
      <c r="BD58" s="1914"/>
      <c r="BE58" s="1854"/>
      <c r="BF58" s="1855"/>
      <c r="BG58" s="1856"/>
      <c r="BH58" s="1880"/>
      <c r="BI58" s="1881"/>
      <c r="BJ58" s="1882"/>
      <c r="BK58" s="1902"/>
      <c r="BL58" s="1902"/>
      <c r="BM58" s="1902"/>
      <c r="BN58" s="1903"/>
    </row>
    <row r="59" spans="2:85" ht="21" customHeight="1" thickBot="1" x14ac:dyDescent="0.45">
      <c r="B59" s="1776"/>
      <c r="C59" s="1891" t="s">
        <v>463</v>
      </c>
      <c r="D59" s="1196"/>
      <c r="E59" s="1196"/>
      <c r="F59" s="1196"/>
      <c r="G59" s="1196"/>
      <c r="H59" s="1196"/>
      <c r="I59" s="1196"/>
      <c r="J59" s="1196"/>
      <c r="K59" s="1196"/>
      <c r="L59" s="1196"/>
      <c r="M59" s="1196"/>
      <c r="N59" s="1196"/>
      <c r="O59" s="1196"/>
      <c r="P59" s="1196"/>
      <c r="Q59" s="1196"/>
      <c r="R59" s="1196"/>
      <c r="S59" s="1196"/>
      <c r="T59" s="1196"/>
      <c r="U59" s="1196"/>
      <c r="V59" s="1892"/>
      <c r="W59" s="442">
        <f t="shared" ref="W59:AX59" si="6">SUM(W44:W58)</f>
        <v>0</v>
      </c>
      <c r="X59" s="443">
        <f t="shared" si="6"/>
        <v>0</v>
      </c>
      <c r="Y59" s="443">
        <f t="shared" si="6"/>
        <v>0</v>
      </c>
      <c r="Z59" s="443">
        <f t="shared" si="6"/>
        <v>0</v>
      </c>
      <c r="AA59" s="443">
        <f t="shared" si="6"/>
        <v>0</v>
      </c>
      <c r="AB59" s="443">
        <f t="shared" si="6"/>
        <v>0</v>
      </c>
      <c r="AC59" s="444">
        <f t="shared" si="6"/>
        <v>0</v>
      </c>
      <c r="AD59" s="442">
        <f t="shared" si="6"/>
        <v>0</v>
      </c>
      <c r="AE59" s="443">
        <f t="shared" si="6"/>
        <v>0</v>
      </c>
      <c r="AF59" s="443">
        <f t="shared" si="6"/>
        <v>0</v>
      </c>
      <c r="AG59" s="443">
        <f t="shared" si="6"/>
        <v>0</v>
      </c>
      <c r="AH59" s="443">
        <f t="shared" si="6"/>
        <v>0</v>
      </c>
      <c r="AI59" s="443">
        <f t="shared" si="6"/>
        <v>0</v>
      </c>
      <c r="AJ59" s="444">
        <f t="shared" si="6"/>
        <v>0</v>
      </c>
      <c r="AK59" s="442">
        <f t="shared" si="6"/>
        <v>0</v>
      </c>
      <c r="AL59" s="443">
        <f t="shared" si="6"/>
        <v>0</v>
      </c>
      <c r="AM59" s="443">
        <f t="shared" si="6"/>
        <v>0</v>
      </c>
      <c r="AN59" s="443">
        <f t="shared" si="6"/>
        <v>0</v>
      </c>
      <c r="AO59" s="443">
        <f t="shared" si="6"/>
        <v>0</v>
      </c>
      <c r="AP59" s="443">
        <f t="shared" si="6"/>
        <v>0</v>
      </c>
      <c r="AQ59" s="444">
        <f t="shared" si="6"/>
        <v>0</v>
      </c>
      <c r="AR59" s="442">
        <f t="shared" si="6"/>
        <v>0</v>
      </c>
      <c r="AS59" s="443">
        <f t="shared" si="6"/>
        <v>0</v>
      </c>
      <c r="AT59" s="443">
        <f t="shared" si="6"/>
        <v>0</v>
      </c>
      <c r="AU59" s="443">
        <f t="shared" si="6"/>
        <v>0</v>
      </c>
      <c r="AV59" s="443">
        <f t="shared" si="6"/>
        <v>0</v>
      </c>
      <c r="AW59" s="443">
        <f t="shared" si="6"/>
        <v>0</v>
      </c>
      <c r="AX59" s="444">
        <f t="shared" si="6"/>
        <v>0</v>
      </c>
      <c r="AY59" s="1785">
        <f>SUM(AY38:BA54)</f>
        <v>0</v>
      </c>
      <c r="AZ59" s="1893"/>
      <c r="BA59" s="1893"/>
      <c r="BB59" s="1894">
        <f>SUM($BB$44:$BD$58)</f>
        <v>0</v>
      </c>
      <c r="BC59" s="1894"/>
      <c r="BD59" s="1894"/>
      <c r="BE59" s="1904" t="e">
        <f>SUM(BE44:BG58)</f>
        <v>#DIV/0!</v>
      </c>
      <c r="BF59" s="1904"/>
      <c r="BG59" s="1904"/>
      <c r="BH59" s="1905">
        <f>SUM(BH44:BJ58)</f>
        <v>0</v>
      </c>
      <c r="BI59" s="1906"/>
      <c r="BJ59" s="1906"/>
      <c r="BK59" s="1900"/>
      <c r="BL59" s="1900"/>
      <c r="BM59" s="1900"/>
      <c r="BN59" s="1901"/>
    </row>
    <row r="60" spans="2:85" ht="21" customHeight="1" thickBot="1" x14ac:dyDescent="0.45">
      <c r="B60" s="1777"/>
      <c r="C60" s="1891" t="s">
        <v>464</v>
      </c>
      <c r="D60" s="1196"/>
      <c r="E60" s="1196"/>
      <c r="F60" s="1196"/>
      <c r="G60" s="1196"/>
      <c r="H60" s="1196"/>
      <c r="I60" s="1196"/>
      <c r="J60" s="1196"/>
      <c r="K60" s="1196"/>
      <c r="L60" s="1196"/>
      <c r="M60" s="1196"/>
      <c r="N60" s="1196"/>
      <c r="O60" s="1196"/>
      <c r="P60" s="1196"/>
      <c r="Q60" s="1196"/>
      <c r="R60" s="1196"/>
      <c r="S60" s="1196"/>
      <c r="T60" s="1196"/>
      <c r="U60" s="1196"/>
      <c r="V60" s="1892"/>
      <c r="W60" s="445">
        <f t="shared" ref="W60:AM60" si="7">SUM(W38:W55)</f>
        <v>0</v>
      </c>
      <c r="X60" s="446">
        <f t="shared" si="7"/>
        <v>0</v>
      </c>
      <c r="Y60" s="446">
        <f t="shared" si="7"/>
        <v>0</v>
      </c>
      <c r="Z60" s="446">
        <f t="shared" si="7"/>
        <v>0</v>
      </c>
      <c r="AA60" s="446">
        <f t="shared" si="7"/>
        <v>0</v>
      </c>
      <c r="AB60" s="446">
        <f t="shared" si="7"/>
        <v>0</v>
      </c>
      <c r="AC60" s="447">
        <f t="shared" si="7"/>
        <v>0</v>
      </c>
      <c r="AD60" s="445">
        <f t="shared" si="7"/>
        <v>0</v>
      </c>
      <c r="AE60" s="446">
        <f t="shared" si="7"/>
        <v>0</v>
      </c>
      <c r="AF60" s="446">
        <f t="shared" si="7"/>
        <v>0</v>
      </c>
      <c r="AG60" s="446">
        <f t="shared" si="7"/>
        <v>0</v>
      </c>
      <c r="AH60" s="446">
        <f t="shared" si="7"/>
        <v>0</v>
      </c>
      <c r="AI60" s="446">
        <f t="shared" si="7"/>
        <v>0</v>
      </c>
      <c r="AJ60" s="447">
        <f t="shared" si="7"/>
        <v>0</v>
      </c>
      <c r="AK60" s="445">
        <f t="shared" si="7"/>
        <v>0</v>
      </c>
      <c r="AL60" s="446">
        <f t="shared" si="7"/>
        <v>0</v>
      </c>
      <c r="AM60" s="446">
        <f t="shared" si="7"/>
        <v>0</v>
      </c>
      <c r="AN60" s="446">
        <f>SUM(AN38:AN56)</f>
        <v>0</v>
      </c>
      <c r="AO60" s="446">
        <f t="shared" ref="AO60:AX60" si="8">SUM(AO38:AO55)</f>
        <v>0</v>
      </c>
      <c r="AP60" s="446">
        <f t="shared" si="8"/>
        <v>0</v>
      </c>
      <c r="AQ60" s="447">
        <f t="shared" si="8"/>
        <v>0</v>
      </c>
      <c r="AR60" s="445">
        <f t="shared" si="8"/>
        <v>0</v>
      </c>
      <c r="AS60" s="446">
        <f t="shared" si="8"/>
        <v>0</v>
      </c>
      <c r="AT60" s="446">
        <f t="shared" si="8"/>
        <v>0</v>
      </c>
      <c r="AU60" s="446">
        <f t="shared" si="8"/>
        <v>0</v>
      </c>
      <c r="AV60" s="446">
        <f t="shared" si="8"/>
        <v>0</v>
      </c>
      <c r="AW60" s="446">
        <f t="shared" si="8"/>
        <v>0</v>
      </c>
      <c r="AX60" s="447">
        <f t="shared" si="8"/>
        <v>0</v>
      </c>
      <c r="AY60" s="1785">
        <f>SUM(AY39:BA55)</f>
        <v>0</v>
      </c>
      <c r="AZ60" s="1893"/>
      <c r="BA60" s="1893"/>
      <c r="BB60" s="1894">
        <f>SUM($BB$38:$BD$58)</f>
        <v>0</v>
      </c>
      <c r="BC60" s="1894"/>
      <c r="BD60" s="1894"/>
      <c r="BE60" s="1895"/>
      <c r="BF60" s="1896"/>
      <c r="BG60" s="1897"/>
      <c r="BH60" s="1898"/>
      <c r="BI60" s="1899"/>
      <c r="BJ60" s="1899"/>
      <c r="BK60" s="1900"/>
      <c r="BL60" s="1900"/>
      <c r="BM60" s="1900"/>
      <c r="BN60" s="1901"/>
    </row>
    <row r="61" spans="2:85" ht="21" customHeight="1" thickBot="1" x14ac:dyDescent="0.45">
      <c r="B61" s="448" t="s">
        <v>465</v>
      </c>
      <c r="C61" s="449"/>
      <c r="D61" s="88"/>
      <c r="E61" s="87"/>
      <c r="F61" s="87"/>
      <c r="G61" s="87"/>
      <c r="H61" s="87"/>
      <c r="I61" s="87"/>
      <c r="J61" s="87"/>
      <c r="K61" s="87"/>
      <c r="L61" s="87"/>
      <c r="M61" s="87"/>
      <c r="N61" s="87"/>
      <c r="O61" s="87"/>
      <c r="P61" s="87"/>
      <c r="Q61" s="87"/>
      <c r="R61" s="87"/>
      <c r="S61" s="87"/>
      <c r="T61" s="87"/>
      <c r="U61" s="87"/>
      <c r="V61" s="87"/>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50"/>
      <c r="AY61" s="1918"/>
      <c r="AZ61" s="1782"/>
      <c r="BA61" s="1782"/>
      <c r="BB61" s="1782"/>
      <c r="BC61" s="1782"/>
      <c r="BD61" s="1782"/>
      <c r="BE61" s="1782"/>
      <c r="BF61" s="1782"/>
      <c r="BG61" s="1782"/>
      <c r="BH61" s="1782"/>
      <c r="BI61" s="1782"/>
      <c r="BJ61" s="1782"/>
      <c r="BK61" s="1782"/>
      <c r="BL61" s="1782"/>
      <c r="BM61" s="1782"/>
      <c r="BN61" s="1783"/>
    </row>
    <row r="62" spans="2:85" ht="21" customHeight="1" x14ac:dyDescent="0.4">
      <c r="G62" s="31"/>
    </row>
    <row r="63" spans="2:85" ht="21" customHeight="1" thickBot="1" x14ac:dyDescent="0.45">
      <c r="B63" s="315" t="s">
        <v>466</v>
      </c>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58"/>
      <c r="BB63" s="369"/>
      <c r="BC63" s="358"/>
      <c r="BD63" s="358"/>
      <c r="BE63" s="369"/>
      <c r="BF63" s="358"/>
      <c r="BG63" s="369"/>
      <c r="BH63" s="369"/>
      <c r="BI63" s="369"/>
      <c r="BJ63" s="369"/>
      <c r="BK63" s="369"/>
      <c r="BL63" s="369"/>
      <c r="BM63" s="369"/>
      <c r="BN63" s="369"/>
    </row>
    <row r="64" spans="2:85" ht="21" customHeight="1" thickBot="1" x14ac:dyDescent="0.45">
      <c r="B64" s="1762"/>
      <c r="C64" s="408"/>
      <c r="D64" s="1207" t="s">
        <v>294</v>
      </c>
      <c r="E64" s="1207"/>
      <c r="F64" s="1207"/>
      <c r="G64" s="1207"/>
      <c r="H64" s="1207"/>
      <c r="I64" s="1764"/>
      <c r="J64" s="1766" t="s">
        <v>445</v>
      </c>
      <c r="K64" s="1767"/>
      <c r="L64" s="1767"/>
      <c r="M64" s="1767"/>
      <c r="N64" s="1767"/>
      <c r="O64" s="1768"/>
      <c r="P64" s="1206" t="s">
        <v>295</v>
      </c>
      <c r="Q64" s="1207"/>
      <c r="R64" s="1207"/>
      <c r="S64" s="1207"/>
      <c r="T64" s="1207"/>
      <c r="U64" s="1207"/>
      <c r="V64" s="1208"/>
      <c r="W64" s="1215" t="s">
        <v>446</v>
      </c>
      <c r="X64" s="1216"/>
      <c r="Y64" s="1216"/>
      <c r="Z64" s="1216"/>
      <c r="AA64" s="1216"/>
      <c r="AB64" s="1216"/>
      <c r="AC64" s="1217"/>
      <c r="AD64" s="1215" t="s">
        <v>447</v>
      </c>
      <c r="AE64" s="1216"/>
      <c r="AF64" s="1216"/>
      <c r="AG64" s="1216"/>
      <c r="AH64" s="1216"/>
      <c r="AI64" s="1216"/>
      <c r="AJ64" s="1217"/>
      <c r="AK64" s="1215" t="s">
        <v>448</v>
      </c>
      <c r="AL64" s="1216"/>
      <c r="AM64" s="1216"/>
      <c r="AN64" s="1216"/>
      <c r="AO64" s="1216"/>
      <c r="AP64" s="1216"/>
      <c r="AQ64" s="1217"/>
      <c r="AR64" s="1762" t="s">
        <v>449</v>
      </c>
      <c r="AS64" s="1207"/>
      <c r="AT64" s="1207"/>
      <c r="AU64" s="1207"/>
      <c r="AV64" s="1207"/>
      <c r="AW64" s="1207"/>
      <c r="AX64" s="1207"/>
      <c r="AY64" s="1919" t="s">
        <v>450</v>
      </c>
      <c r="AZ64" s="1177"/>
      <c r="BA64" s="1177"/>
      <c r="BB64" s="1177" t="s">
        <v>451</v>
      </c>
      <c r="BC64" s="1177"/>
      <c r="BD64" s="1177"/>
      <c r="BE64" s="1177" t="s">
        <v>453</v>
      </c>
      <c r="BF64" s="1177"/>
      <c r="BG64" s="1177"/>
      <c r="BH64" s="1177"/>
      <c r="BI64" s="1177"/>
      <c r="BJ64" s="1177"/>
      <c r="BK64" s="1216" t="s">
        <v>454</v>
      </c>
      <c r="BL64" s="1216"/>
      <c r="BM64" s="1216"/>
      <c r="BN64" s="1217"/>
    </row>
    <row r="65" spans="2:66" ht="21" customHeight="1" thickBot="1" x14ac:dyDescent="0.45">
      <c r="B65" s="1763"/>
      <c r="C65" s="409"/>
      <c r="D65" s="1210"/>
      <c r="E65" s="1210"/>
      <c r="F65" s="1210"/>
      <c r="G65" s="1210"/>
      <c r="H65" s="1210"/>
      <c r="I65" s="1765"/>
      <c r="J65" s="1769"/>
      <c r="K65" s="1770"/>
      <c r="L65" s="1770"/>
      <c r="M65" s="1770"/>
      <c r="N65" s="1770"/>
      <c r="O65" s="1771"/>
      <c r="P65" s="1209"/>
      <c r="Q65" s="1210"/>
      <c r="R65" s="1210"/>
      <c r="S65" s="1210"/>
      <c r="T65" s="1210"/>
      <c r="U65" s="1210"/>
      <c r="V65" s="1211"/>
      <c r="W65" s="410" t="s">
        <v>455</v>
      </c>
      <c r="X65" s="411" t="s">
        <v>456</v>
      </c>
      <c r="Y65" s="411" t="s">
        <v>457</v>
      </c>
      <c r="Z65" s="411" t="s">
        <v>458</v>
      </c>
      <c r="AA65" s="411" t="s">
        <v>459</v>
      </c>
      <c r="AB65" s="411" t="s">
        <v>460</v>
      </c>
      <c r="AC65" s="412" t="s">
        <v>161</v>
      </c>
      <c r="AD65" s="410" t="s">
        <v>455</v>
      </c>
      <c r="AE65" s="411" t="s">
        <v>456</v>
      </c>
      <c r="AF65" s="411" t="s">
        <v>457</v>
      </c>
      <c r="AG65" s="411" t="s">
        <v>458</v>
      </c>
      <c r="AH65" s="411" t="s">
        <v>459</v>
      </c>
      <c r="AI65" s="411" t="s">
        <v>460</v>
      </c>
      <c r="AJ65" s="412" t="s">
        <v>161</v>
      </c>
      <c r="AK65" s="410" t="s">
        <v>455</v>
      </c>
      <c r="AL65" s="411" t="s">
        <v>456</v>
      </c>
      <c r="AM65" s="411" t="s">
        <v>457</v>
      </c>
      <c r="AN65" s="411" t="s">
        <v>458</v>
      </c>
      <c r="AO65" s="411" t="s">
        <v>459</v>
      </c>
      <c r="AP65" s="411" t="s">
        <v>460</v>
      </c>
      <c r="AQ65" s="412" t="s">
        <v>161</v>
      </c>
      <c r="AR65" s="413" t="s">
        <v>455</v>
      </c>
      <c r="AS65" s="414" t="s">
        <v>456</v>
      </c>
      <c r="AT65" s="414" t="s">
        <v>457</v>
      </c>
      <c r="AU65" s="414" t="s">
        <v>458</v>
      </c>
      <c r="AV65" s="414" t="s">
        <v>459</v>
      </c>
      <c r="AW65" s="414" t="s">
        <v>460</v>
      </c>
      <c r="AX65" s="451" t="s">
        <v>161</v>
      </c>
      <c r="AY65" s="1920"/>
      <c r="AZ65" s="1921"/>
      <c r="BA65" s="1921"/>
      <c r="BB65" s="1921"/>
      <c r="BC65" s="1921"/>
      <c r="BD65" s="1921"/>
      <c r="BE65" s="1921"/>
      <c r="BF65" s="1921"/>
      <c r="BG65" s="1921"/>
      <c r="BH65" s="1921"/>
      <c r="BI65" s="1921"/>
      <c r="BJ65" s="1921"/>
      <c r="BK65" s="1922"/>
      <c r="BL65" s="1922"/>
      <c r="BM65" s="1922"/>
      <c r="BN65" s="1923"/>
    </row>
    <row r="66" spans="2:66" ht="21" customHeight="1" x14ac:dyDescent="0.4">
      <c r="B66" s="1776"/>
      <c r="C66" s="1844" t="s">
        <v>385</v>
      </c>
      <c r="D66" s="1845"/>
      <c r="E66" s="1846"/>
      <c r="F66" s="1846"/>
      <c r="G66" s="1846"/>
      <c r="H66" s="1846"/>
      <c r="I66" s="1846"/>
      <c r="J66" s="1846"/>
      <c r="K66" s="1846"/>
      <c r="L66" s="1846"/>
      <c r="M66" s="1846"/>
      <c r="N66" s="1846"/>
      <c r="O66" s="1846"/>
      <c r="P66" s="1924"/>
      <c r="Q66" s="1924"/>
      <c r="R66" s="1924"/>
      <c r="S66" s="1924"/>
      <c r="T66" s="1924"/>
      <c r="U66" s="1924"/>
      <c r="V66" s="1925"/>
      <c r="W66" s="431"/>
      <c r="X66" s="421"/>
      <c r="Y66" s="421"/>
      <c r="Z66" s="421"/>
      <c r="AA66" s="421"/>
      <c r="AB66" s="421"/>
      <c r="AC66" s="422"/>
      <c r="AD66" s="420"/>
      <c r="AE66" s="421"/>
      <c r="AF66" s="421"/>
      <c r="AG66" s="421"/>
      <c r="AH66" s="421"/>
      <c r="AI66" s="421"/>
      <c r="AJ66" s="422"/>
      <c r="AK66" s="420"/>
      <c r="AL66" s="421"/>
      <c r="AM66" s="421"/>
      <c r="AN66" s="421"/>
      <c r="AO66" s="421"/>
      <c r="AP66" s="421"/>
      <c r="AQ66" s="422"/>
      <c r="AR66" s="420"/>
      <c r="AS66" s="421"/>
      <c r="AT66" s="421"/>
      <c r="AU66" s="421"/>
      <c r="AV66" s="421"/>
      <c r="AW66" s="421"/>
      <c r="AX66" s="422"/>
      <c r="AY66" s="1926">
        <f t="shared" ref="AY66:AY73" si="9">SUM(W66:AX66)</f>
        <v>0</v>
      </c>
      <c r="AZ66" s="1878"/>
      <c r="BA66" s="1878"/>
      <c r="BB66" s="1879">
        <f>AY66/4</f>
        <v>0</v>
      </c>
      <c r="BC66" s="1879"/>
      <c r="BD66" s="1927"/>
      <c r="BE66" s="1928">
        <f>ROUNDDOWN(SUM($BB$66:$BD$73)/40,1)</f>
        <v>0</v>
      </c>
      <c r="BF66" s="1928"/>
      <c r="BG66" s="1928"/>
      <c r="BH66" s="1928"/>
      <c r="BI66" s="1928"/>
      <c r="BJ66" s="1928"/>
      <c r="BK66" s="1939"/>
      <c r="BL66" s="1939"/>
      <c r="BM66" s="1939"/>
      <c r="BN66" s="1940"/>
    </row>
    <row r="67" spans="2:66" ht="21" customHeight="1" x14ac:dyDescent="0.4">
      <c r="B67" s="1776"/>
      <c r="C67" s="1776"/>
      <c r="D67" s="1813"/>
      <c r="E67" s="1814"/>
      <c r="F67" s="1814"/>
      <c r="G67" s="1814"/>
      <c r="H67" s="1814"/>
      <c r="I67" s="1814"/>
      <c r="J67" s="1814"/>
      <c r="K67" s="1814"/>
      <c r="L67" s="1814"/>
      <c r="M67" s="1814"/>
      <c r="N67" s="1814"/>
      <c r="O67" s="1814"/>
      <c r="P67" s="1941"/>
      <c r="Q67" s="1941"/>
      <c r="R67" s="1941"/>
      <c r="S67" s="1941"/>
      <c r="T67" s="1941"/>
      <c r="U67" s="1941"/>
      <c r="V67" s="1942"/>
      <c r="W67" s="433"/>
      <c r="X67" s="425"/>
      <c r="Y67" s="425"/>
      <c r="Z67" s="425"/>
      <c r="AA67" s="425"/>
      <c r="AB67" s="425"/>
      <c r="AC67" s="426"/>
      <c r="AD67" s="424"/>
      <c r="AE67" s="425"/>
      <c r="AF67" s="425"/>
      <c r="AG67" s="425"/>
      <c r="AH67" s="425"/>
      <c r="AI67" s="425"/>
      <c r="AJ67" s="426"/>
      <c r="AK67" s="424"/>
      <c r="AL67" s="425"/>
      <c r="AM67" s="425"/>
      <c r="AN67" s="425"/>
      <c r="AO67" s="425"/>
      <c r="AP67" s="425"/>
      <c r="AQ67" s="426"/>
      <c r="AR67" s="433"/>
      <c r="AS67" s="425"/>
      <c r="AT67" s="425"/>
      <c r="AU67" s="425"/>
      <c r="AV67" s="425"/>
      <c r="AW67" s="425"/>
      <c r="AX67" s="426"/>
      <c r="AY67" s="1931">
        <f t="shared" si="9"/>
        <v>0</v>
      </c>
      <c r="AZ67" s="1849"/>
      <c r="BA67" s="1849"/>
      <c r="BB67" s="1850">
        <f>AY67/4</f>
        <v>0</v>
      </c>
      <c r="BC67" s="1850"/>
      <c r="BD67" s="1793"/>
      <c r="BE67" s="1929"/>
      <c r="BF67" s="1929"/>
      <c r="BG67" s="1929"/>
      <c r="BH67" s="1929"/>
      <c r="BI67" s="1929"/>
      <c r="BJ67" s="1929"/>
      <c r="BK67" s="1872"/>
      <c r="BL67" s="1872"/>
      <c r="BM67" s="1872"/>
      <c r="BN67" s="1873"/>
    </row>
    <row r="68" spans="2:66" ht="21" customHeight="1" x14ac:dyDescent="0.4">
      <c r="B68" s="1776"/>
      <c r="C68" s="1776"/>
      <c r="D68" s="1813"/>
      <c r="E68" s="1814"/>
      <c r="F68" s="1814"/>
      <c r="G68" s="1814"/>
      <c r="H68" s="1814"/>
      <c r="I68" s="1814"/>
      <c r="J68" s="1814"/>
      <c r="K68" s="1814"/>
      <c r="L68" s="1814"/>
      <c r="M68" s="1814"/>
      <c r="N68" s="1814"/>
      <c r="O68" s="1814"/>
      <c r="P68" s="1941"/>
      <c r="Q68" s="1941"/>
      <c r="R68" s="1941"/>
      <c r="S68" s="1941"/>
      <c r="T68" s="1941"/>
      <c r="U68" s="1941"/>
      <c r="V68" s="1942"/>
      <c r="W68" s="452"/>
      <c r="X68" s="440"/>
      <c r="Y68" s="440"/>
      <c r="Z68" s="440"/>
      <c r="AA68" s="440"/>
      <c r="AB68" s="440"/>
      <c r="AC68" s="441"/>
      <c r="AD68" s="439"/>
      <c r="AE68" s="440"/>
      <c r="AF68" s="440"/>
      <c r="AG68" s="440"/>
      <c r="AH68" s="440"/>
      <c r="AI68" s="440"/>
      <c r="AJ68" s="441"/>
      <c r="AK68" s="439"/>
      <c r="AL68" s="440"/>
      <c r="AM68" s="440"/>
      <c r="AN68" s="440"/>
      <c r="AO68" s="440"/>
      <c r="AP68" s="440"/>
      <c r="AQ68" s="441"/>
      <c r="AR68" s="439"/>
      <c r="AS68" s="440"/>
      <c r="AT68" s="440"/>
      <c r="AU68" s="440"/>
      <c r="AV68" s="440"/>
      <c r="AW68" s="440"/>
      <c r="AX68" s="441"/>
      <c r="AY68" s="1931">
        <f t="shared" si="9"/>
        <v>0</v>
      </c>
      <c r="AZ68" s="1849"/>
      <c r="BA68" s="1849"/>
      <c r="BB68" s="1850">
        <f t="shared" ref="BB68:BB73" si="10">AY68/4</f>
        <v>0</v>
      </c>
      <c r="BC68" s="1850"/>
      <c r="BD68" s="1793"/>
      <c r="BE68" s="1929"/>
      <c r="BF68" s="1929"/>
      <c r="BG68" s="1929"/>
      <c r="BH68" s="1929"/>
      <c r="BI68" s="1929"/>
      <c r="BJ68" s="1929"/>
      <c r="BK68" s="1872"/>
      <c r="BL68" s="1872"/>
      <c r="BM68" s="1872"/>
      <c r="BN68" s="1873"/>
    </row>
    <row r="69" spans="2:66" ht="21" customHeight="1" x14ac:dyDescent="0.4">
      <c r="B69" s="1776"/>
      <c r="C69" s="1776"/>
      <c r="D69" s="1813"/>
      <c r="E69" s="1814"/>
      <c r="F69" s="1814"/>
      <c r="G69" s="1814"/>
      <c r="H69" s="1814"/>
      <c r="I69" s="1814"/>
      <c r="J69" s="1814"/>
      <c r="K69" s="1814"/>
      <c r="L69" s="1814"/>
      <c r="M69" s="1814"/>
      <c r="N69" s="1814"/>
      <c r="O69" s="1814"/>
      <c r="P69" s="1802"/>
      <c r="Q69" s="1803"/>
      <c r="R69" s="1803"/>
      <c r="S69" s="1803"/>
      <c r="T69" s="1803"/>
      <c r="U69" s="1803"/>
      <c r="V69" s="1804"/>
      <c r="W69" s="433"/>
      <c r="X69" s="425"/>
      <c r="Y69" s="425"/>
      <c r="Z69" s="440"/>
      <c r="AA69" s="440"/>
      <c r="AB69" s="425"/>
      <c r="AC69" s="426"/>
      <c r="AD69" s="424"/>
      <c r="AE69" s="425"/>
      <c r="AF69" s="425"/>
      <c r="AG69" s="440"/>
      <c r="AH69" s="440"/>
      <c r="AI69" s="425"/>
      <c r="AJ69" s="426"/>
      <c r="AK69" s="424"/>
      <c r="AL69" s="425"/>
      <c r="AM69" s="425"/>
      <c r="AN69" s="440"/>
      <c r="AO69" s="440"/>
      <c r="AP69" s="425"/>
      <c r="AQ69" s="426"/>
      <c r="AR69" s="433"/>
      <c r="AS69" s="425"/>
      <c r="AT69" s="425"/>
      <c r="AU69" s="440"/>
      <c r="AV69" s="425"/>
      <c r="AW69" s="425"/>
      <c r="AX69" s="426"/>
      <c r="AY69" s="1931">
        <f t="shared" si="9"/>
        <v>0</v>
      </c>
      <c r="AZ69" s="1849"/>
      <c r="BA69" s="1849"/>
      <c r="BB69" s="1850">
        <f t="shared" si="10"/>
        <v>0</v>
      </c>
      <c r="BC69" s="1850"/>
      <c r="BD69" s="1793"/>
      <c r="BE69" s="1929"/>
      <c r="BF69" s="1929"/>
      <c r="BG69" s="1929"/>
      <c r="BH69" s="1929"/>
      <c r="BI69" s="1929"/>
      <c r="BJ69" s="1929"/>
      <c r="BK69" s="1872"/>
      <c r="BL69" s="1872"/>
      <c r="BM69" s="1872"/>
      <c r="BN69" s="1873"/>
    </row>
    <row r="70" spans="2:66" ht="21" customHeight="1" x14ac:dyDescent="0.4">
      <c r="B70" s="1776"/>
      <c r="C70" s="1776"/>
      <c r="D70" s="1813"/>
      <c r="E70" s="1814"/>
      <c r="F70" s="1814"/>
      <c r="G70" s="1814"/>
      <c r="H70" s="1814"/>
      <c r="I70" s="1814"/>
      <c r="J70" s="1814"/>
      <c r="K70" s="1814"/>
      <c r="L70" s="1814"/>
      <c r="M70" s="1814"/>
      <c r="N70" s="1814"/>
      <c r="O70" s="1814"/>
      <c r="P70" s="1941"/>
      <c r="Q70" s="1941"/>
      <c r="R70" s="1941"/>
      <c r="S70" s="1941"/>
      <c r="T70" s="1941"/>
      <c r="U70" s="1941"/>
      <c r="V70" s="1942"/>
      <c r="W70" s="452"/>
      <c r="X70" s="440"/>
      <c r="Y70" s="440"/>
      <c r="Z70" s="440"/>
      <c r="AA70" s="440"/>
      <c r="AB70" s="440"/>
      <c r="AC70" s="441"/>
      <c r="AD70" s="439"/>
      <c r="AE70" s="440"/>
      <c r="AF70" s="440"/>
      <c r="AG70" s="440"/>
      <c r="AH70" s="440"/>
      <c r="AI70" s="440"/>
      <c r="AJ70" s="441"/>
      <c r="AK70" s="439"/>
      <c r="AL70" s="440"/>
      <c r="AM70" s="440"/>
      <c r="AN70" s="440"/>
      <c r="AO70" s="440"/>
      <c r="AP70" s="440"/>
      <c r="AQ70" s="441"/>
      <c r="AR70" s="439"/>
      <c r="AS70" s="440"/>
      <c r="AT70" s="440"/>
      <c r="AU70" s="440"/>
      <c r="AV70" s="440"/>
      <c r="AW70" s="440"/>
      <c r="AX70" s="441"/>
      <c r="AY70" s="1931">
        <f t="shared" si="9"/>
        <v>0</v>
      </c>
      <c r="AZ70" s="1849"/>
      <c r="BA70" s="1849"/>
      <c r="BB70" s="1850">
        <f t="shared" si="10"/>
        <v>0</v>
      </c>
      <c r="BC70" s="1850"/>
      <c r="BD70" s="1793"/>
      <c r="BE70" s="1929"/>
      <c r="BF70" s="1929"/>
      <c r="BG70" s="1929"/>
      <c r="BH70" s="1929"/>
      <c r="BI70" s="1929"/>
      <c r="BJ70" s="1929"/>
      <c r="BK70" s="1872"/>
      <c r="BL70" s="1872"/>
      <c r="BM70" s="1872"/>
      <c r="BN70" s="1873"/>
    </row>
    <row r="71" spans="2:66" ht="21" customHeight="1" x14ac:dyDescent="0.4">
      <c r="B71" s="1776"/>
      <c r="C71" s="1776"/>
      <c r="D71" s="1813"/>
      <c r="E71" s="1814"/>
      <c r="F71" s="1814"/>
      <c r="G71" s="1814"/>
      <c r="H71" s="1814"/>
      <c r="I71" s="1814"/>
      <c r="J71" s="1814"/>
      <c r="K71" s="1814"/>
      <c r="L71" s="1814"/>
      <c r="M71" s="1814"/>
      <c r="N71" s="1814"/>
      <c r="O71" s="1814"/>
      <c r="P71" s="1802"/>
      <c r="Q71" s="1803"/>
      <c r="R71" s="1803"/>
      <c r="S71" s="1803"/>
      <c r="T71" s="1803"/>
      <c r="U71" s="1803"/>
      <c r="V71" s="1804"/>
      <c r="W71" s="433"/>
      <c r="X71" s="425"/>
      <c r="Y71" s="425"/>
      <c r="Z71" s="425"/>
      <c r="AA71" s="425"/>
      <c r="AB71" s="425"/>
      <c r="AC71" s="453"/>
      <c r="AD71" s="424"/>
      <c r="AE71" s="425"/>
      <c r="AF71" s="425"/>
      <c r="AG71" s="425"/>
      <c r="AH71" s="425"/>
      <c r="AI71" s="425"/>
      <c r="AJ71" s="453"/>
      <c r="AK71" s="424"/>
      <c r="AL71" s="425"/>
      <c r="AM71" s="425"/>
      <c r="AN71" s="425"/>
      <c r="AO71" s="425"/>
      <c r="AP71" s="425"/>
      <c r="AQ71" s="453"/>
      <c r="AR71" s="424"/>
      <c r="AS71" s="425"/>
      <c r="AT71" s="425"/>
      <c r="AU71" s="425"/>
      <c r="AV71" s="425"/>
      <c r="AW71" s="425"/>
      <c r="AX71" s="453"/>
      <c r="AY71" s="1931">
        <f t="shared" si="9"/>
        <v>0</v>
      </c>
      <c r="AZ71" s="1849"/>
      <c r="BA71" s="1849"/>
      <c r="BB71" s="1850">
        <f t="shared" si="10"/>
        <v>0</v>
      </c>
      <c r="BC71" s="1850"/>
      <c r="BD71" s="1793"/>
      <c r="BE71" s="1929"/>
      <c r="BF71" s="1929"/>
      <c r="BG71" s="1929"/>
      <c r="BH71" s="1929"/>
      <c r="BI71" s="1929"/>
      <c r="BJ71" s="1929"/>
      <c r="BK71" s="1872"/>
      <c r="BL71" s="1872"/>
      <c r="BM71" s="1872"/>
      <c r="BN71" s="1873"/>
    </row>
    <row r="72" spans="2:66" ht="21" customHeight="1" x14ac:dyDescent="0.4">
      <c r="B72" s="1776"/>
      <c r="C72" s="1776"/>
      <c r="D72" s="1813"/>
      <c r="E72" s="1814"/>
      <c r="F72" s="1814"/>
      <c r="G72" s="1814"/>
      <c r="H72" s="1814"/>
      <c r="I72" s="1814"/>
      <c r="J72" s="1814"/>
      <c r="K72" s="1814"/>
      <c r="L72" s="1814"/>
      <c r="M72" s="1814"/>
      <c r="N72" s="1814"/>
      <c r="O72" s="1814"/>
      <c r="P72" s="1802"/>
      <c r="Q72" s="1803"/>
      <c r="R72" s="1803"/>
      <c r="S72" s="1803"/>
      <c r="T72" s="1803"/>
      <c r="U72" s="1803"/>
      <c r="V72" s="1804"/>
      <c r="W72" s="433"/>
      <c r="X72" s="425"/>
      <c r="Y72" s="425"/>
      <c r="Z72" s="425"/>
      <c r="AA72" s="425"/>
      <c r="AB72" s="425"/>
      <c r="AC72" s="426"/>
      <c r="AD72" s="424"/>
      <c r="AE72" s="425"/>
      <c r="AF72" s="425"/>
      <c r="AG72" s="425"/>
      <c r="AH72" s="425"/>
      <c r="AI72" s="425"/>
      <c r="AJ72" s="426"/>
      <c r="AK72" s="424"/>
      <c r="AL72" s="425"/>
      <c r="AM72" s="425"/>
      <c r="AN72" s="425"/>
      <c r="AO72" s="425"/>
      <c r="AP72" s="425"/>
      <c r="AQ72" s="426"/>
      <c r="AR72" s="433"/>
      <c r="AS72" s="425"/>
      <c r="AT72" s="425"/>
      <c r="AU72" s="425"/>
      <c r="AV72" s="425"/>
      <c r="AW72" s="425"/>
      <c r="AX72" s="426"/>
      <c r="AY72" s="1931">
        <f t="shared" si="9"/>
        <v>0</v>
      </c>
      <c r="AZ72" s="1849"/>
      <c r="BA72" s="1849"/>
      <c r="BB72" s="1850">
        <f t="shared" si="10"/>
        <v>0</v>
      </c>
      <c r="BC72" s="1850"/>
      <c r="BD72" s="1793"/>
      <c r="BE72" s="1929"/>
      <c r="BF72" s="1929"/>
      <c r="BG72" s="1929"/>
      <c r="BH72" s="1929"/>
      <c r="BI72" s="1929"/>
      <c r="BJ72" s="1929"/>
      <c r="BK72" s="1872"/>
      <c r="BL72" s="1872"/>
      <c r="BM72" s="1872"/>
      <c r="BN72" s="1873"/>
    </row>
    <row r="73" spans="2:66" ht="21" customHeight="1" thickBot="1" x14ac:dyDescent="0.45">
      <c r="B73" s="1776"/>
      <c r="C73" s="1776"/>
      <c r="D73" s="1947"/>
      <c r="E73" s="1909"/>
      <c r="F73" s="1909"/>
      <c r="G73" s="1909"/>
      <c r="H73" s="1909"/>
      <c r="I73" s="1909"/>
      <c r="J73" s="1909"/>
      <c r="K73" s="1909"/>
      <c r="L73" s="1909"/>
      <c r="M73" s="1909"/>
      <c r="N73" s="1909"/>
      <c r="O73" s="1909"/>
      <c r="P73" s="1910"/>
      <c r="Q73" s="1911"/>
      <c r="R73" s="1911"/>
      <c r="S73" s="1911"/>
      <c r="T73" s="1911"/>
      <c r="U73" s="1911"/>
      <c r="V73" s="1912"/>
      <c r="W73" s="438"/>
      <c r="X73" s="436"/>
      <c r="Y73" s="436"/>
      <c r="Z73" s="436"/>
      <c r="AA73" s="436"/>
      <c r="AB73" s="436"/>
      <c r="AC73" s="437"/>
      <c r="AD73" s="435"/>
      <c r="AE73" s="436"/>
      <c r="AF73" s="436"/>
      <c r="AG73" s="436"/>
      <c r="AH73" s="436"/>
      <c r="AI73" s="436"/>
      <c r="AJ73" s="437"/>
      <c r="AK73" s="435"/>
      <c r="AL73" s="436"/>
      <c r="AM73" s="436"/>
      <c r="AN73" s="436"/>
      <c r="AO73" s="436"/>
      <c r="AP73" s="436"/>
      <c r="AQ73" s="437"/>
      <c r="AR73" s="438"/>
      <c r="AS73" s="436"/>
      <c r="AT73" s="436"/>
      <c r="AU73" s="436"/>
      <c r="AV73" s="436"/>
      <c r="AW73" s="436"/>
      <c r="AX73" s="437"/>
      <c r="AY73" s="1948">
        <f t="shared" si="9"/>
        <v>0</v>
      </c>
      <c r="AZ73" s="1913"/>
      <c r="BA73" s="1913"/>
      <c r="BB73" s="1914">
        <f t="shared" si="10"/>
        <v>0</v>
      </c>
      <c r="BC73" s="1914"/>
      <c r="BD73" s="1807"/>
      <c r="BE73" s="1930"/>
      <c r="BF73" s="1930"/>
      <c r="BG73" s="1930"/>
      <c r="BH73" s="1930"/>
      <c r="BI73" s="1930"/>
      <c r="BJ73" s="1930"/>
      <c r="BK73" s="1902"/>
      <c r="BL73" s="1902"/>
      <c r="BM73" s="1902"/>
      <c r="BN73" s="1903"/>
    </row>
    <row r="74" spans="2:66" ht="21" customHeight="1" thickBot="1" x14ac:dyDescent="0.45">
      <c r="B74" s="1776"/>
      <c r="C74" s="1891" t="s">
        <v>463</v>
      </c>
      <c r="D74" s="1196"/>
      <c r="E74" s="1196"/>
      <c r="F74" s="1196"/>
      <c r="G74" s="1196"/>
      <c r="H74" s="1196"/>
      <c r="I74" s="1196"/>
      <c r="J74" s="1196"/>
      <c r="K74" s="1196"/>
      <c r="L74" s="1196"/>
      <c r="M74" s="1196"/>
      <c r="N74" s="1196"/>
      <c r="O74" s="1196"/>
      <c r="P74" s="1196"/>
      <c r="Q74" s="1196"/>
      <c r="R74" s="1196"/>
      <c r="S74" s="1196"/>
      <c r="T74" s="1196"/>
      <c r="U74" s="1196"/>
      <c r="V74" s="1892"/>
      <c r="W74" s="442">
        <f t="shared" ref="W74:AX74" si="11">SUM(W66:W73)</f>
        <v>0</v>
      </c>
      <c r="X74" s="443">
        <f t="shared" si="11"/>
        <v>0</v>
      </c>
      <c r="Y74" s="443">
        <f t="shared" si="11"/>
        <v>0</v>
      </c>
      <c r="Z74" s="443">
        <f t="shared" si="11"/>
        <v>0</v>
      </c>
      <c r="AA74" s="443">
        <f t="shared" si="11"/>
        <v>0</v>
      </c>
      <c r="AB74" s="443">
        <f t="shared" si="11"/>
        <v>0</v>
      </c>
      <c r="AC74" s="444">
        <f t="shared" si="11"/>
        <v>0</v>
      </c>
      <c r="AD74" s="442">
        <f t="shared" si="11"/>
        <v>0</v>
      </c>
      <c r="AE74" s="443">
        <f t="shared" si="11"/>
        <v>0</v>
      </c>
      <c r="AF74" s="443">
        <f t="shared" si="11"/>
        <v>0</v>
      </c>
      <c r="AG74" s="443">
        <f t="shared" si="11"/>
        <v>0</v>
      </c>
      <c r="AH74" s="443">
        <f t="shared" si="11"/>
        <v>0</v>
      </c>
      <c r="AI74" s="443">
        <f t="shared" si="11"/>
        <v>0</v>
      </c>
      <c r="AJ74" s="444">
        <f t="shared" si="11"/>
        <v>0</v>
      </c>
      <c r="AK74" s="442">
        <f t="shared" si="11"/>
        <v>0</v>
      </c>
      <c r="AL74" s="443">
        <f t="shared" si="11"/>
        <v>0</v>
      </c>
      <c r="AM74" s="443">
        <f t="shared" si="11"/>
        <v>0</v>
      </c>
      <c r="AN74" s="443">
        <f t="shared" si="11"/>
        <v>0</v>
      </c>
      <c r="AO74" s="443">
        <f t="shared" si="11"/>
        <v>0</v>
      </c>
      <c r="AP74" s="443">
        <f t="shared" si="11"/>
        <v>0</v>
      </c>
      <c r="AQ74" s="444">
        <f t="shared" si="11"/>
        <v>0</v>
      </c>
      <c r="AR74" s="442">
        <f t="shared" si="11"/>
        <v>0</v>
      </c>
      <c r="AS74" s="443">
        <f t="shared" si="11"/>
        <v>0</v>
      </c>
      <c r="AT74" s="443">
        <f t="shared" si="11"/>
        <v>0</v>
      </c>
      <c r="AU74" s="443">
        <f t="shared" si="11"/>
        <v>0</v>
      </c>
      <c r="AV74" s="443">
        <f t="shared" si="11"/>
        <v>0</v>
      </c>
      <c r="AW74" s="443">
        <f t="shared" si="11"/>
        <v>0</v>
      </c>
      <c r="AX74" s="444">
        <f t="shared" si="11"/>
        <v>0</v>
      </c>
      <c r="AY74" s="1932">
        <f>SUM(AY66:BA73)</f>
        <v>0</v>
      </c>
      <c r="AZ74" s="1933"/>
      <c r="BA74" s="1933"/>
      <c r="BB74" s="1934">
        <f>SUM($BB$66:$BD$73)</f>
        <v>0</v>
      </c>
      <c r="BC74" s="1934"/>
      <c r="BD74" s="1935"/>
      <c r="BE74" s="1936">
        <f>SUM(BE66)</f>
        <v>0</v>
      </c>
      <c r="BF74" s="1937"/>
      <c r="BG74" s="1937"/>
      <c r="BH74" s="1937"/>
      <c r="BI74" s="1937"/>
      <c r="BJ74" s="1938"/>
      <c r="BK74" s="1943"/>
      <c r="BL74" s="1943"/>
      <c r="BM74" s="1943"/>
      <c r="BN74" s="1944"/>
    </row>
    <row r="75" spans="2:66" ht="21" customHeight="1" thickBot="1" x14ac:dyDescent="0.45">
      <c r="B75" s="448" t="s">
        <v>465</v>
      </c>
      <c r="C75" s="449"/>
      <c r="D75" s="88"/>
      <c r="E75" s="87"/>
      <c r="F75" s="87"/>
      <c r="G75" s="87"/>
      <c r="H75" s="87"/>
      <c r="I75" s="87"/>
      <c r="J75" s="87"/>
      <c r="K75" s="87"/>
      <c r="L75" s="87"/>
      <c r="M75" s="87"/>
      <c r="N75" s="87"/>
      <c r="O75" s="87"/>
      <c r="P75" s="87"/>
      <c r="Q75" s="87"/>
      <c r="R75" s="87"/>
      <c r="S75" s="87"/>
      <c r="T75" s="87"/>
      <c r="U75" s="87"/>
      <c r="V75" s="87"/>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50"/>
      <c r="AY75" s="1945">
        <v>40</v>
      </c>
      <c r="AZ75" s="1784"/>
      <c r="BA75" s="1784"/>
      <c r="BB75" s="1784"/>
      <c r="BC75" s="1784"/>
      <c r="BD75" s="1784"/>
      <c r="BE75" s="1784"/>
      <c r="BF75" s="1784"/>
      <c r="BG75" s="1784"/>
      <c r="BH75" s="1784"/>
      <c r="BI75" s="1784"/>
      <c r="BJ75" s="1784"/>
      <c r="BK75" s="1784"/>
      <c r="BL75" s="1784"/>
      <c r="BM75" s="1784"/>
      <c r="BN75" s="1946"/>
    </row>
    <row r="76" spans="2:66" ht="21" customHeight="1" x14ac:dyDescent="0.4">
      <c r="B76" s="31" t="s">
        <v>467</v>
      </c>
    </row>
    <row r="77" spans="2:66" ht="21" customHeight="1" x14ac:dyDescent="0.4">
      <c r="B77" s="31" t="s">
        <v>468</v>
      </c>
      <c r="G77" s="31"/>
    </row>
    <row r="78" spans="2:66" ht="21" customHeight="1" x14ac:dyDescent="0.4">
      <c r="G78" s="31"/>
    </row>
    <row r="89" spans="2:2" ht="21" customHeight="1" x14ac:dyDescent="0.4">
      <c r="B89" s="454" t="s">
        <v>469</v>
      </c>
    </row>
  </sheetData>
  <mergeCells count="508">
    <mergeCell ref="BK74:BN74"/>
    <mergeCell ref="AY75:BN75"/>
    <mergeCell ref="BK72:BN72"/>
    <mergeCell ref="D73:I73"/>
    <mergeCell ref="J73:L73"/>
    <mergeCell ref="M73:O73"/>
    <mergeCell ref="P73:V73"/>
    <mergeCell ref="AY73:BA73"/>
    <mergeCell ref="BB73:BD73"/>
    <mergeCell ref="BK73:BN73"/>
    <mergeCell ref="D72:I72"/>
    <mergeCell ref="J72:L72"/>
    <mergeCell ref="M72:O72"/>
    <mergeCell ref="P72:V72"/>
    <mergeCell ref="AY72:BA72"/>
    <mergeCell ref="BB72:BD72"/>
    <mergeCell ref="BK69:BN69"/>
    <mergeCell ref="D68:I68"/>
    <mergeCell ref="J68:L68"/>
    <mergeCell ref="M68:O68"/>
    <mergeCell ref="P68:V68"/>
    <mergeCell ref="AY68:BA68"/>
    <mergeCell ref="BB68:BD68"/>
    <mergeCell ref="BK70:BN70"/>
    <mergeCell ref="D71:I71"/>
    <mergeCell ref="J71:L71"/>
    <mergeCell ref="M71:O71"/>
    <mergeCell ref="P71:V71"/>
    <mergeCell ref="AY71:BA71"/>
    <mergeCell ref="BB71:BD71"/>
    <mergeCell ref="BK71:BN71"/>
    <mergeCell ref="D70:I70"/>
    <mergeCell ref="J70:L70"/>
    <mergeCell ref="M70:O70"/>
    <mergeCell ref="P70:V70"/>
    <mergeCell ref="AY70:BA70"/>
    <mergeCell ref="BB70:BD70"/>
    <mergeCell ref="BK66:BN66"/>
    <mergeCell ref="D67:I67"/>
    <mergeCell ref="J67:L67"/>
    <mergeCell ref="M67:O67"/>
    <mergeCell ref="P67:V67"/>
    <mergeCell ref="AY67:BA67"/>
    <mergeCell ref="BB67:BD67"/>
    <mergeCell ref="BK67:BN67"/>
    <mergeCell ref="BK68:BN68"/>
    <mergeCell ref="B66:B74"/>
    <mergeCell ref="C66:C73"/>
    <mergeCell ref="D66:I66"/>
    <mergeCell ref="J66:L66"/>
    <mergeCell ref="M66:O66"/>
    <mergeCell ref="P66:V66"/>
    <mergeCell ref="AY66:BA66"/>
    <mergeCell ref="BB66:BD66"/>
    <mergeCell ref="BE66:BJ73"/>
    <mergeCell ref="D69:I69"/>
    <mergeCell ref="J69:L69"/>
    <mergeCell ref="M69:O69"/>
    <mergeCell ref="P69:V69"/>
    <mergeCell ref="AY69:BA69"/>
    <mergeCell ref="BB69:BD69"/>
    <mergeCell ref="C74:V74"/>
    <mergeCell ref="AY74:BA74"/>
    <mergeCell ref="BB74:BD74"/>
    <mergeCell ref="BE74:BJ74"/>
    <mergeCell ref="AY61:BN61"/>
    <mergeCell ref="B64:B65"/>
    <mergeCell ref="D64:I65"/>
    <mergeCell ref="J64:O65"/>
    <mergeCell ref="P64:V65"/>
    <mergeCell ref="W64:AC64"/>
    <mergeCell ref="AD64:AJ64"/>
    <mergeCell ref="AK64:AQ64"/>
    <mergeCell ref="AR64:AX64"/>
    <mergeCell ref="AY64:BA65"/>
    <mergeCell ref="BB64:BD65"/>
    <mergeCell ref="BE64:BJ65"/>
    <mergeCell ref="BK64:BN65"/>
    <mergeCell ref="C60:V60"/>
    <mergeCell ref="AY60:BA60"/>
    <mergeCell ref="BB60:BD60"/>
    <mergeCell ref="BE60:BG60"/>
    <mergeCell ref="BH60:BJ60"/>
    <mergeCell ref="BK60:BN60"/>
    <mergeCell ref="BK58:BN58"/>
    <mergeCell ref="C59:V59"/>
    <mergeCell ref="AY59:BA59"/>
    <mergeCell ref="BB59:BD59"/>
    <mergeCell ref="BE59:BG59"/>
    <mergeCell ref="BH59:BJ59"/>
    <mergeCell ref="BK59:BN59"/>
    <mergeCell ref="D58:I58"/>
    <mergeCell ref="J58:L58"/>
    <mergeCell ref="M58:O58"/>
    <mergeCell ref="P58:V58"/>
    <mergeCell ref="AY58:BA58"/>
    <mergeCell ref="BB58:BD58"/>
    <mergeCell ref="C52:C58"/>
    <mergeCell ref="BK56:BN56"/>
    <mergeCell ref="D57:I57"/>
    <mergeCell ref="J57:L57"/>
    <mergeCell ref="M57:O57"/>
    <mergeCell ref="P57:V57"/>
    <mergeCell ref="AY57:BA57"/>
    <mergeCell ref="BB57:BD57"/>
    <mergeCell ref="BK57:BN57"/>
    <mergeCell ref="D56:I56"/>
    <mergeCell ref="J56:L56"/>
    <mergeCell ref="M56:O56"/>
    <mergeCell ref="P56:V56"/>
    <mergeCell ref="AY56:BA56"/>
    <mergeCell ref="BB56:BD56"/>
    <mergeCell ref="D55:I55"/>
    <mergeCell ref="J55:L55"/>
    <mergeCell ref="M55:O55"/>
    <mergeCell ref="P55:V55"/>
    <mergeCell ref="AY55:BA55"/>
    <mergeCell ref="BB55:BD55"/>
    <mergeCell ref="BK55:BN55"/>
    <mergeCell ref="D54:I54"/>
    <mergeCell ref="J54:L54"/>
    <mergeCell ref="M54:O54"/>
    <mergeCell ref="P54:V54"/>
    <mergeCell ref="AY54:BA54"/>
    <mergeCell ref="BB54:BD54"/>
    <mergeCell ref="BK52:BN52"/>
    <mergeCell ref="D53:I53"/>
    <mergeCell ref="J53:L53"/>
    <mergeCell ref="M53:O53"/>
    <mergeCell ref="P53:V53"/>
    <mergeCell ref="AY53:BA53"/>
    <mergeCell ref="BB53:BD53"/>
    <mergeCell ref="BK53:BN53"/>
    <mergeCell ref="BK51:BN51"/>
    <mergeCell ref="D52:I52"/>
    <mergeCell ref="J52:L52"/>
    <mergeCell ref="M52:O52"/>
    <mergeCell ref="P52:V52"/>
    <mergeCell ref="AY52:BA52"/>
    <mergeCell ref="BB52:BD52"/>
    <mergeCell ref="BE52:BG58"/>
    <mergeCell ref="BH52:BJ58"/>
    <mergeCell ref="D51:I51"/>
    <mergeCell ref="J51:L51"/>
    <mergeCell ref="M51:O51"/>
    <mergeCell ref="P51:V51"/>
    <mergeCell ref="AY51:BA51"/>
    <mergeCell ref="BB51:BD51"/>
    <mergeCell ref="BK54:BN54"/>
    <mergeCell ref="BK49:BN49"/>
    <mergeCell ref="D50:I50"/>
    <mergeCell ref="J50:L50"/>
    <mergeCell ref="M50:O50"/>
    <mergeCell ref="P50:V50"/>
    <mergeCell ref="AY50:BA50"/>
    <mergeCell ref="BB50:BD50"/>
    <mergeCell ref="BK50:BN50"/>
    <mergeCell ref="D49:I49"/>
    <mergeCell ref="J49:L49"/>
    <mergeCell ref="M49:O49"/>
    <mergeCell ref="P49:V49"/>
    <mergeCell ref="AY49:BA49"/>
    <mergeCell ref="BB49:BD49"/>
    <mergeCell ref="P45:V45"/>
    <mergeCell ref="AY45:BA45"/>
    <mergeCell ref="BB45:BD45"/>
    <mergeCell ref="BK47:BN47"/>
    <mergeCell ref="D48:I48"/>
    <mergeCell ref="J48:L48"/>
    <mergeCell ref="M48:O48"/>
    <mergeCell ref="P48:V48"/>
    <mergeCell ref="AY48:BA48"/>
    <mergeCell ref="BB48:BD48"/>
    <mergeCell ref="BK48:BN48"/>
    <mergeCell ref="D47:I47"/>
    <mergeCell ref="J47:L47"/>
    <mergeCell ref="M47:O47"/>
    <mergeCell ref="P47:V47"/>
    <mergeCell ref="AY47:BA47"/>
    <mergeCell ref="BB47:BD47"/>
    <mergeCell ref="BK43:BN43"/>
    <mergeCell ref="CE43:CJ46"/>
    <mergeCell ref="CK43:CO43"/>
    <mergeCell ref="C44:C51"/>
    <mergeCell ref="D44:I44"/>
    <mergeCell ref="J44:L44"/>
    <mergeCell ref="M44:O44"/>
    <mergeCell ref="P44:V44"/>
    <mergeCell ref="AY44:BA44"/>
    <mergeCell ref="BB44:BD44"/>
    <mergeCell ref="BK45:BN45"/>
    <mergeCell ref="CK45:CO45"/>
    <mergeCell ref="D46:I46"/>
    <mergeCell ref="J46:L46"/>
    <mergeCell ref="M46:O46"/>
    <mergeCell ref="P46:V46"/>
    <mergeCell ref="AY46:BA46"/>
    <mergeCell ref="BB46:BD46"/>
    <mergeCell ref="BK46:BN46"/>
    <mergeCell ref="CK46:CO46"/>
    <mergeCell ref="BE44:BG51"/>
    <mergeCell ref="BH44:BJ51"/>
    <mergeCell ref="BK44:BN44"/>
    <mergeCell ref="CK44:CO44"/>
    <mergeCell ref="BK41:BN41"/>
    <mergeCell ref="D42:I42"/>
    <mergeCell ref="J42:L42"/>
    <mergeCell ref="M42:O42"/>
    <mergeCell ref="P42:V42"/>
    <mergeCell ref="AY42:BA42"/>
    <mergeCell ref="BB42:BD42"/>
    <mergeCell ref="BE42:BG42"/>
    <mergeCell ref="BH42:BJ42"/>
    <mergeCell ref="BK42:BN42"/>
    <mergeCell ref="BK38:BN38"/>
    <mergeCell ref="C39:C43"/>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B38:B60"/>
    <mergeCell ref="D38:I38"/>
    <mergeCell ref="J38:L38"/>
    <mergeCell ref="M38:O38"/>
    <mergeCell ref="P38:V38"/>
    <mergeCell ref="AY38:BA38"/>
    <mergeCell ref="BB38:BD38"/>
    <mergeCell ref="BE38:BG38"/>
    <mergeCell ref="BH38:BJ38"/>
    <mergeCell ref="AY41:BA41"/>
    <mergeCell ref="BB41:BD41"/>
    <mergeCell ref="BE41:BG41"/>
    <mergeCell ref="BH41:BJ41"/>
    <mergeCell ref="D43:I43"/>
    <mergeCell ref="J43:L43"/>
    <mergeCell ref="M43:O43"/>
    <mergeCell ref="P43:V43"/>
    <mergeCell ref="AY43:BA43"/>
    <mergeCell ref="BB43:BD43"/>
    <mergeCell ref="BE43:BG43"/>
    <mergeCell ref="BH43:BJ43"/>
    <mergeCell ref="D45:I45"/>
    <mergeCell ref="J45:L45"/>
    <mergeCell ref="M45:O45"/>
    <mergeCell ref="BG32:BI32"/>
    <mergeCell ref="BJ32:BL32"/>
    <mergeCell ref="B36:B37"/>
    <mergeCell ref="D36:I37"/>
    <mergeCell ref="J36:O37"/>
    <mergeCell ref="P36:V37"/>
    <mergeCell ref="W36:AC36"/>
    <mergeCell ref="AD36:AJ36"/>
    <mergeCell ref="AK36:AQ36"/>
    <mergeCell ref="AR36:AX36"/>
    <mergeCell ref="K32:M32"/>
    <mergeCell ref="N32:P32"/>
    <mergeCell ref="AA32:AC32"/>
    <mergeCell ref="AD32:AF32"/>
    <mergeCell ref="AQ32:AS32"/>
    <mergeCell ref="AT32:AV32"/>
    <mergeCell ref="AY36:BA37"/>
    <mergeCell ref="BB36:BD37"/>
    <mergeCell ref="BE36:BG37"/>
    <mergeCell ref="BH36:BJ37"/>
    <mergeCell ref="BK36:BN37"/>
    <mergeCell ref="AJ30:AN30"/>
    <mergeCell ref="AO30:AR30"/>
    <mergeCell ref="AS30:AV30"/>
    <mergeCell ref="AZ30:BD30"/>
    <mergeCell ref="BE30:BH30"/>
    <mergeCell ref="BI30:BL30"/>
    <mergeCell ref="D30:H30"/>
    <mergeCell ref="I30:L30"/>
    <mergeCell ref="M30:P30"/>
    <mergeCell ref="T30:X30"/>
    <mergeCell ref="Y30:AB30"/>
    <mergeCell ref="AC30:AF30"/>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Z21:BM23"/>
    <mergeCell ref="D25:AF25"/>
    <mergeCell ref="AJ25:BL25"/>
    <mergeCell ref="D26:H26"/>
    <mergeCell ref="T26:X26"/>
    <mergeCell ref="AJ26:AN26"/>
    <mergeCell ref="AZ26:BD26"/>
    <mergeCell ref="Z18:AD18"/>
    <mergeCell ref="AE18:AH18"/>
    <mergeCell ref="AI18:AK18"/>
    <mergeCell ref="AL18:AN18"/>
    <mergeCell ref="AQ18:AU18"/>
    <mergeCell ref="AV18:AY18"/>
    <mergeCell ref="Z17:AD17"/>
    <mergeCell ref="AE17:AH17"/>
    <mergeCell ref="AI17:AK17"/>
    <mergeCell ref="AL17:AN17"/>
    <mergeCell ref="AQ17:AU17"/>
    <mergeCell ref="AV17:AY17"/>
    <mergeCell ref="AZ17:BB17"/>
    <mergeCell ref="BC17:BE17"/>
    <mergeCell ref="AZ18:BB18"/>
    <mergeCell ref="BC18:BE18"/>
    <mergeCell ref="BQ14:BS14"/>
    <mergeCell ref="BZ14:CC14"/>
    <mergeCell ref="CD14:CF14"/>
    <mergeCell ref="CG15:CI15"/>
    <mergeCell ref="Z16:AD16"/>
    <mergeCell ref="AE16:AH16"/>
    <mergeCell ref="AI16:AK16"/>
    <mergeCell ref="AL16:AN16"/>
    <mergeCell ref="AQ16:AU16"/>
    <mergeCell ref="AV16:AY16"/>
    <mergeCell ref="AZ16:BB16"/>
    <mergeCell ref="BC16:BE16"/>
    <mergeCell ref="BH16:BL16"/>
    <mergeCell ref="BC15:BE15"/>
    <mergeCell ref="BH15:BL15"/>
    <mergeCell ref="BM15:BP15"/>
    <mergeCell ref="BQ15:BS15"/>
    <mergeCell ref="BZ15:CC15"/>
    <mergeCell ref="CD15:CF15"/>
    <mergeCell ref="BM16:BP16"/>
    <mergeCell ref="BQ16:BS16"/>
    <mergeCell ref="D15:E15"/>
    <mergeCell ref="F15:V15"/>
    <mergeCell ref="Z15:AD15"/>
    <mergeCell ref="AE15:AH15"/>
    <mergeCell ref="AI15:AK15"/>
    <mergeCell ref="AL15:AN15"/>
    <mergeCell ref="AQ15:AU15"/>
    <mergeCell ref="AV15:AY15"/>
    <mergeCell ref="AZ15:BB15"/>
    <mergeCell ref="CB12:CE12"/>
    <mergeCell ref="CF12:CH12"/>
    <mergeCell ref="CI12:CK12"/>
    <mergeCell ref="D13:E13"/>
    <mergeCell ref="F13:V13"/>
    <mergeCell ref="AE13:AK13"/>
    <mergeCell ref="AL13:AN14"/>
    <mergeCell ref="AV13:BB13"/>
    <mergeCell ref="BC13:BE14"/>
    <mergeCell ref="BM13:BS13"/>
    <mergeCell ref="BW13:CA13"/>
    <mergeCell ref="CB13:CE13"/>
    <mergeCell ref="CF13:CH13"/>
    <mergeCell ref="CI13:CK13"/>
    <mergeCell ref="D14:E14"/>
    <mergeCell ref="F14:V14"/>
    <mergeCell ref="AE14:AH14"/>
    <mergeCell ref="AI14:AK14"/>
    <mergeCell ref="AQ14:AU14"/>
    <mergeCell ref="AV14:AY14"/>
    <mergeCell ref="CG14:CI14"/>
    <mergeCell ref="AZ14:BB14"/>
    <mergeCell ref="BH14:BL14"/>
    <mergeCell ref="BM14:BP14"/>
    <mergeCell ref="BW11:CA11"/>
    <mergeCell ref="CB11:CE11"/>
    <mergeCell ref="CF11:CH11"/>
    <mergeCell ref="CI11:CK11"/>
    <mergeCell ref="DF9:DH9"/>
    <mergeCell ref="Z10:AF10"/>
    <mergeCell ref="AG10:AJ10"/>
    <mergeCell ref="AK10:AN10"/>
    <mergeCell ref="AO10:AR10"/>
    <mergeCell ref="AS10:AV10"/>
    <mergeCell ref="AW10:AZ10"/>
    <mergeCell ref="BA10:BD10"/>
    <mergeCell ref="BE10:BG10"/>
    <mergeCell ref="BW10:CA10"/>
    <mergeCell ref="CB9:CE9"/>
    <mergeCell ref="CF9:CH9"/>
    <mergeCell ref="CL9:CO9"/>
    <mergeCell ref="CP9:CS9"/>
    <mergeCell ref="CT9:CW9"/>
    <mergeCell ref="CX9:DA9"/>
    <mergeCell ref="DB9:DE9"/>
    <mergeCell ref="Z9:AF9"/>
    <mergeCell ref="AG9:AJ9"/>
    <mergeCell ref="AK9:AN9"/>
    <mergeCell ref="AO8:AR8"/>
    <mergeCell ref="AS8:AV8"/>
    <mergeCell ref="AW8:AZ8"/>
    <mergeCell ref="BA8:BD8"/>
    <mergeCell ref="BE8:BG8"/>
    <mergeCell ref="CB8:CH8"/>
    <mergeCell ref="CB10:CE10"/>
    <mergeCell ref="CF10:CH10"/>
    <mergeCell ref="CI10:CK10"/>
    <mergeCell ref="AO9:AR9"/>
    <mergeCell ref="AS9:AV9"/>
    <mergeCell ref="AW9:AZ9"/>
    <mergeCell ref="BA9:BD9"/>
    <mergeCell ref="BE9:BG9"/>
    <mergeCell ref="BW9:CA9"/>
    <mergeCell ref="CP7:CS7"/>
    <mergeCell ref="CT7:CW7"/>
    <mergeCell ref="CX7:DA7"/>
    <mergeCell ref="DB7:DE7"/>
    <mergeCell ref="DF7:DH7"/>
    <mergeCell ref="BE7:BG7"/>
    <mergeCell ref="CL7:CO7"/>
    <mergeCell ref="D6:F6"/>
    <mergeCell ref="D8:F8"/>
    <mergeCell ref="G8:T8"/>
    <mergeCell ref="AA8:AF8"/>
    <mergeCell ref="AG8:AJ8"/>
    <mergeCell ref="AK8:AN8"/>
    <mergeCell ref="AO7:AR7"/>
    <mergeCell ref="AS7:AV7"/>
    <mergeCell ref="AW7:AZ7"/>
    <mergeCell ref="BA7:BD7"/>
    <mergeCell ref="DF8:DH8"/>
    <mergeCell ref="CI8:CK9"/>
    <mergeCell ref="CL8:CO8"/>
    <mergeCell ref="CP8:CS8"/>
    <mergeCell ref="CT8:CW8"/>
    <mergeCell ref="CX8:DA8"/>
    <mergeCell ref="DB8:DE8"/>
    <mergeCell ref="D7:F7"/>
    <mergeCell ref="G7:T7"/>
    <mergeCell ref="Z7:AF7"/>
    <mergeCell ref="AG7:AJ7"/>
    <mergeCell ref="AK7:AN7"/>
    <mergeCell ref="AW6:AZ6"/>
    <mergeCell ref="BA6:BD6"/>
    <mergeCell ref="BE6:BG6"/>
    <mergeCell ref="CA6:CG6"/>
    <mergeCell ref="AO3:AV3"/>
    <mergeCell ref="AW3:BR3"/>
    <mergeCell ref="AO4:AV4"/>
    <mergeCell ref="AW4:BJ4"/>
    <mergeCell ref="BK4:BN4"/>
    <mergeCell ref="BO4:BR4"/>
    <mergeCell ref="CP6:CS6"/>
    <mergeCell ref="CT6:CW6"/>
    <mergeCell ref="CX6:DA6"/>
    <mergeCell ref="CH6:CK6"/>
    <mergeCell ref="CL6:CO6"/>
    <mergeCell ref="CX5:DA5"/>
    <mergeCell ref="DB5:DE5"/>
    <mergeCell ref="DF5:DH5"/>
    <mergeCell ref="CH5:CK5"/>
    <mergeCell ref="CL5:CO5"/>
    <mergeCell ref="CP5:CS5"/>
    <mergeCell ref="CT5:CW5"/>
    <mergeCell ref="G6:T6"/>
    <mergeCell ref="Z6:AF6"/>
    <mergeCell ref="AG6:AJ6"/>
    <mergeCell ref="AK6:AN6"/>
    <mergeCell ref="AO6:AR6"/>
    <mergeCell ref="AS6:AV6"/>
    <mergeCell ref="D5:J5"/>
    <mergeCell ref="CA5:CG5"/>
    <mergeCell ref="DB6:DE6"/>
    <mergeCell ref="DF6:DH6"/>
  </mergeCells>
  <phoneticPr fontId="3"/>
  <conditionalFormatting sqref="C32:N32 C28:D28 T28 Q28:S29 T29:X29 C29:H30 C31:AG31 AG32 C26:H27 Q26:X27 I26:L30 Y26:AB30 AG26:AG30 BV28:BV29 BV30:BY30 M28:M29 M30:X30 CA30:CD30 CA26:CD27 AC30:AF30 AC26:AF27">
    <cfRule type="expression" dxfId="175" priority="26">
      <formula>COUNTA($D$8)&gt;=1</formula>
    </cfRule>
  </conditionalFormatting>
  <conditionalFormatting sqref="C25:AG25">
    <cfRule type="expression" dxfId="174" priority="32">
      <formula>COUNTA($D$8)&gt;=1</formula>
    </cfRule>
  </conditionalFormatting>
  <conditionalFormatting sqref="C33:AG34">
    <cfRule type="expression" dxfId="173" priority="28">
      <formula>COUNTA($D$8)&gt;=1</formula>
    </cfRule>
  </conditionalFormatting>
  <conditionalFormatting sqref="D6:D8 E17:E18">
    <cfRule type="expression" dxfId="172" priority="41">
      <formula>IF($E$10:$F$10="〇",TRUE,FALSE)</formula>
    </cfRule>
  </conditionalFormatting>
  <conditionalFormatting sqref="D6:D8">
    <cfRule type="expression" dxfId="171" priority="40">
      <formula>IF($E$11:$F$12="〇",TRUE,FALSE)</formula>
    </cfRule>
  </conditionalFormatting>
  <conditionalFormatting sqref="D11">
    <cfRule type="expression" dxfId="170" priority="39">
      <formula>IF($E$10:$F$10="〇",TRUE,FALSE)</formula>
    </cfRule>
  </conditionalFormatting>
  <conditionalFormatting sqref="D13:E13 D14:D15">
    <cfRule type="expression" dxfId="169" priority="37">
      <formula>IF($E$10:$F$10="〇",TRUE,FALSE)</formula>
    </cfRule>
    <cfRule type="expression" dxfId="168" priority="38">
      <formula>IF($E$11:$F$12="〇",TRUE,FALSE)</formula>
    </cfRule>
  </conditionalFormatting>
  <conditionalFormatting sqref="N32:P32">
    <cfRule type="beginsWith" dxfId="167" priority="15" operator="beginsWith" text="可">
      <formula>LEFT(N32,LEN("可"))="可"</formula>
    </cfRule>
    <cfRule type="containsText" dxfId="166" priority="16" operator="containsText" text="不可">
      <formula>NOT(ISERROR(SEARCH("不可",N32)))</formula>
    </cfRule>
  </conditionalFormatting>
  <conditionalFormatting sqref="Q32:AD32">
    <cfRule type="expression" dxfId="165" priority="25">
      <formula>COUNTA($D$8)&gt;=1</formula>
    </cfRule>
  </conditionalFormatting>
  <conditionalFormatting sqref="AD32:AF32">
    <cfRule type="beginsWith" dxfId="164" priority="13" operator="beginsWith" text="可">
      <formula>LEFT(AD32,LEN("可"))="可"</formula>
    </cfRule>
    <cfRule type="containsText" dxfId="163" priority="14" operator="containsText" text="不可">
      <formula>NOT(ISERROR(SEARCH("不可",AD32)))</formula>
    </cfRule>
  </conditionalFormatting>
  <conditionalFormatting sqref="AE16">
    <cfRule type="expression" dxfId="162" priority="36">
      <formula>COUNTA($D$6,$D$7)&gt;=1</formula>
    </cfRule>
  </conditionalFormatting>
  <conditionalFormatting sqref="AE15:AN15">
    <cfRule type="expression" dxfId="161" priority="31">
      <formula>COUNTA($D$8)&gt;=1</formula>
    </cfRule>
  </conditionalFormatting>
  <conditionalFormatting sqref="AE17:AN17">
    <cfRule type="expression" dxfId="160" priority="35">
      <formula>COUNTA($D$7)&gt;=1</formula>
    </cfRule>
  </conditionalFormatting>
  <conditionalFormatting sqref="AI16:AN16">
    <cfRule type="expression" dxfId="159" priority="42">
      <formula>COUNTA($D$6,$D$7)&gt;=1</formula>
    </cfRule>
  </conditionalFormatting>
  <conditionalFormatting sqref="AI32:AT32 AI25:BM25 AI31:BM31 AI26:AR30 BM26:BM30 AW26:BH30">
    <cfRule type="expression" dxfId="158" priority="24">
      <formula>COUNTA($D$6:$D$7)&gt;=1</formula>
    </cfRule>
  </conditionalFormatting>
  <conditionalFormatting sqref="BM32">
    <cfRule type="expression" dxfId="157" priority="29">
      <formula>COUNTA($D$6:$D$7)&gt;=1</formula>
    </cfRule>
  </conditionalFormatting>
  <conditionalFormatting sqref="AI33:BM33">
    <cfRule type="expression" dxfId="156" priority="27">
      <formula>COUNTA($D$6:$D$7)&gt;=1</formula>
    </cfRule>
  </conditionalFormatting>
  <conditionalFormatting sqref="AT32:AV32">
    <cfRule type="beginsWith" dxfId="155" priority="10" operator="beginsWith" text="可">
      <formula>LEFT(AT32,LEN("可"))="可"</formula>
    </cfRule>
    <cfRule type="containsText" dxfId="154" priority="12" operator="containsText" text="不可">
      <formula>NOT(ISERROR(SEARCH("不可",AT32)))</formula>
    </cfRule>
  </conditionalFormatting>
  <conditionalFormatting sqref="AV15:BE15">
    <cfRule type="expression" dxfId="153" priority="17">
      <formula>COUNTA($D$8)&gt;=1</formula>
    </cfRule>
  </conditionalFormatting>
  <conditionalFormatting sqref="AV16:BE16">
    <cfRule type="expression" dxfId="152" priority="18">
      <formula>COUNTA($D$6,$D$7)&gt;=1</formula>
    </cfRule>
  </conditionalFormatting>
  <conditionalFormatting sqref="AV17:BE17">
    <cfRule type="expression" dxfId="151" priority="19">
      <formula>COUNTA($D$7)&gt;=1</formula>
    </cfRule>
  </conditionalFormatting>
  <conditionalFormatting sqref="AW32:BJ32">
    <cfRule type="expression" dxfId="150" priority="23">
      <formula>COUNTA($D$6:$D$7)&gt;=1</formula>
    </cfRule>
  </conditionalFormatting>
  <conditionalFormatting sqref="BJ32:BL32">
    <cfRule type="beginsWith" dxfId="149" priority="9" operator="beginsWith" text="可">
      <formula>LEFT(BJ32,LEN("可"))="可"</formula>
    </cfRule>
    <cfRule type="containsText" dxfId="148" priority="11" operator="containsText" text="不可">
      <formula>NOT(ISERROR(SEARCH("不可",BJ32)))</formula>
    </cfRule>
  </conditionalFormatting>
  <conditionalFormatting sqref="BM15:BS15">
    <cfRule type="expression" dxfId="147" priority="30">
      <formula>COUNTA($D$8)&gt;=1</formula>
    </cfRule>
  </conditionalFormatting>
  <conditionalFormatting sqref="CB10:CK10">
    <cfRule type="expression" dxfId="146" priority="20">
      <formula>COUNTA($D$8)&gt;=1</formula>
    </cfRule>
  </conditionalFormatting>
  <conditionalFormatting sqref="CB11:CK11">
    <cfRule type="expression" dxfId="145" priority="21">
      <formula>COUNTA($D$6,$D$7)&gt;=1</formula>
    </cfRule>
  </conditionalFormatting>
  <conditionalFormatting sqref="CB12:CK12">
    <cfRule type="expression" dxfId="144" priority="22">
      <formula>COUNTA($D$7)&gt;=1</formula>
    </cfRule>
  </conditionalFormatting>
  <conditionalFormatting sqref="CP43:CR44">
    <cfRule type="expression" dxfId="143" priority="34">
      <formula>COUNTA($AN$9)&gt;=1</formula>
    </cfRule>
  </conditionalFormatting>
  <conditionalFormatting sqref="CP45:CR46">
    <cfRule type="expression" dxfId="142" priority="33">
      <formula>COUNTA($AN$7:$AP$8)&gt;=1</formula>
    </cfRule>
  </conditionalFormatting>
  <conditionalFormatting sqref="BV26:BY27">
    <cfRule type="expression" dxfId="141" priority="8">
      <formula>COUNTA($D$8)&gt;=1</formula>
    </cfRule>
  </conditionalFormatting>
  <conditionalFormatting sqref="M26:P27">
    <cfRule type="expression" dxfId="140" priority="7">
      <formula>COUNTA($D$8)&gt;=1</formula>
    </cfRule>
  </conditionalFormatting>
  <conditionalFormatting sqref="CA28:CA29">
    <cfRule type="expression" dxfId="139" priority="6">
      <formula>COUNTA($D$8)&gt;=1</formula>
    </cfRule>
  </conditionalFormatting>
  <conditionalFormatting sqref="AC28:AC29">
    <cfRule type="expression" dxfId="138" priority="5">
      <formula>COUNTA($D$8)&gt;=1</formula>
    </cfRule>
  </conditionalFormatting>
  <conditionalFormatting sqref="CF26:CI30">
    <cfRule type="expression" dxfId="137" priority="4">
      <formula>COUNTA($D$6:$D$7)&gt;=1</formula>
    </cfRule>
  </conditionalFormatting>
  <conditionalFormatting sqref="AS26:AV30">
    <cfRule type="expression" dxfId="136" priority="3">
      <formula>COUNTA($D$6:$D$7)&gt;=1</formula>
    </cfRule>
  </conditionalFormatting>
  <conditionalFormatting sqref="CK26:CN30">
    <cfRule type="expression" dxfId="135" priority="2">
      <formula>COUNTA($D$6:$D$7)&gt;=1</formula>
    </cfRule>
  </conditionalFormatting>
  <conditionalFormatting sqref="BI26:BL30">
    <cfRule type="expression" dxfId="134" priority="1">
      <formula>COUNTA($D$6:$D$7)&gt;=1</formula>
    </cfRule>
  </conditionalFormatting>
  <dataValidations count="2">
    <dataValidation type="list" allowBlank="1" showInputMessage="1" showErrorMessage="1" sqref="E13 D13:D15 D6:D8" xr:uid="{BC406919-664C-42CB-AEE6-BAE41113855B}">
      <formula1>$W$2:$W$3</formula1>
    </dataValidation>
    <dataValidation type="list" allowBlank="1" showInputMessage="1" showErrorMessage="1" sqref="E17:E18 D11" xr:uid="{84813F3E-F68D-4897-82A8-CD9EC8D8E3BF}">
      <formula1>$X$2:$X$3</formula1>
    </dataValidation>
  </dataValidations>
  <printOptions verticalCentered="1"/>
  <pageMargins left="0.39370078740157483" right="0.19685039370078741" top="0.39370078740157483" bottom="0.39370078740157483" header="0.51181102362204722" footer="0.51181102362204722"/>
  <pageSetup paperSize="9" scale="3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6A46-0E2D-456B-9547-24D4188E5352}">
  <sheetPr>
    <pageSetUpPr fitToPage="1"/>
  </sheetPr>
  <dimension ref="B1:DH78"/>
  <sheetViews>
    <sheetView view="pageBreakPreview" zoomScale="77" zoomScaleNormal="100" zoomScaleSheetLayoutView="77" workbookViewId="0">
      <selection activeCell="AW4" sqref="AW4:BJ4"/>
    </sheetView>
  </sheetViews>
  <sheetFormatPr defaultColWidth="9" defaultRowHeight="21" customHeight="1" x14ac:dyDescent="0.4"/>
  <cols>
    <col min="1" max="1" width="3.75" style="31" customWidth="1"/>
    <col min="2" max="2" width="3" style="31" customWidth="1"/>
    <col min="3" max="3" width="5.375" style="31" customWidth="1"/>
    <col min="4" max="7" width="3.5" style="32" customWidth="1"/>
    <col min="8" max="64" width="3.5" style="31" customWidth="1"/>
    <col min="65" max="65" width="3.375" style="31" customWidth="1"/>
    <col min="66" max="68" width="3.25" style="31" customWidth="1"/>
    <col min="69" max="76" width="3.375" style="31" customWidth="1"/>
    <col min="77" max="78" width="7.625" style="31" customWidth="1"/>
    <col min="79" max="80" width="2.625" style="31" customWidth="1"/>
    <col min="81" max="16384" width="9" style="31"/>
  </cols>
  <sheetData>
    <row r="1" spans="2:112" ht="21" customHeight="1" x14ac:dyDescent="0.4">
      <c r="C1" s="31" t="s">
        <v>386</v>
      </c>
    </row>
    <row r="2" spans="2:112" ht="21" customHeight="1" x14ac:dyDescent="0.4">
      <c r="B2" s="32"/>
      <c r="C2" s="32"/>
      <c r="G2" s="31"/>
      <c r="W2" s="31" t="s">
        <v>387</v>
      </c>
      <c r="AK2" s="299"/>
      <c r="AO2" s="300"/>
      <c r="AZ2" s="300"/>
      <c r="BA2" s="300"/>
      <c r="BB2" s="300"/>
      <c r="BC2" s="300"/>
      <c r="BD2" s="300"/>
      <c r="BE2" s="300"/>
      <c r="BF2" s="300"/>
      <c r="BG2" s="300"/>
      <c r="BH2" s="300"/>
      <c r="BI2" s="300"/>
      <c r="BJ2" s="300"/>
      <c r="BK2" s="300"/>
      <c r="BL2" s="300"/>
      <c r="BM2" s="300"/>
      <c r="BN2" s="300"/>
      <c r="BO2" s="300"/>
      <c r="BP2" s="300"/>
      <c r="BQ2" s="300"/>
      <c r="BR2" s="300"/>
      <c r="BS2" s="299"/>
      <c r="BT2" s="299"/>
      <c r="BU2" s="299"/>
      <c r="BV2" s="299"/>
      <c r="BW2" s="299"/>
      <c r="BX2" s="299"/>
      <c r="BY2" s="299"/>
      <c r="BZ2" s="299"/>
      <c r="CA2" s="299"/>
      <c r="CB2" s="299"/>
      <c r="CC2" s="299"/>
      <c r="CD2" s="299"/>
      <c r="CE2" s="299"/>
    </row>
    <row r="3" spans="2:112" ht="21" customHeight="1" x14ac:dyDescent="0.4">
      <c r="B3" s="32"/>
      <c r="C3" s="32"/>
      <c r="G3" s="31"/>
      <c r="Y3" s="31">
        <v>-1</v>
      </c>
      <c r="AO3" s="1665" t="s">
        <v>388</v>
      </c>
      <c r="AP3" s="1665"/>
      <c r="AQ3" s="1665"/>
      <c r="AR3" s="1665"/>
      <c r="AS3" s="1665"/>
      <c r="AT3" s="1665"/>
      <c r="AU3" s="1665"/>
      <c r="AV3" s="1665"/>
      <c r="AW3" s="1666"/>
      <c r="AX3" s="1667"/>
      <c r="AY3" s="1667"/>
      <c r="AZ3" s="1667"/>
      <c r="BA3" s="1667"/>
      <c r="BB3" s="1667"/>
      <c r="BC3" s="1667"/>
      <c r="BD3" s="1667"/>
      <c r="BE3" s="1667"/>
      <c r="BF3" s="1667"/>
      <c r="BG3" s="1667"/>
      <c r="BH3" s="1667"/>
      <c r="BI3" s="1667"/>
      <c r="BJ3" s="1667"/>
      <c r="BK3" s="1667"/>
      <c r="BL3" s="1667"/>
      <c r="BM3" s="1667"/>
      <c r="BN3" s="1667"/>
      <c r="BO3" s="1667"/>
      <c r="BP3" s="1667"/>
      <c r="BQ3" s="1667"/>
      <c r="BR3" s="1668"/>
      <c r="BS3" s="301"/>
      <c r="BT3" s="301"/>
      <c r="BU3" s="301"/>
      <c r="BV3" s="301"/>
      <c r="BW3" s="301"/>
      <c r="BX3" s="301"/>
      <c r="BY3" s="301"/>
      <c r="CA3" s="301"/>
      <c r="CB3" s="301"/>
      <c r="CC3" s="301"/>
      <c r="CD3" s="301"/>
      <c r="CE3" s="301"/>
    </row>
    <row r="4" spans="2:112" ht="21" customHeight="1" x14ac:dyDescent="0.4">
      <c r="B4" s="32"/>
      <c r="C4" s="32"/>
      <c r="G4" s="31"/>
      <c r="AO4" s="1665" t="s">
        <v>389</v>
      </c>
      <c r="AP4" s="1665"/>
      <c r="AQ4" s="1665"/>
      <c r="AR4" s="1665"/>
      <c r="AS4" s="1665"/>
      <c r="AT4" s="1665"/>
      <c r="AU4" s="1665"/>
      <c r="AV4" s="1665"/>
      <c r="AW4" s="1669"/>
      <c r="AX4" s="1669"/>
      <c r="AY4" s="1669"/>
      <c r="AZ4" s="1669"/>
      <c r="BA4" s="1669"/>
      <c r="BB4" s="1669"/>
      <c r="BC4" s="1669"/>
      <c r="BD4" s="1669"/>
      <c r="BE4" s="1669"/>
      <c r="BF4" s="1669"/>
      <c r="BG4" s="1669"/>
      <c r="BH4" s="1669"/>
      <c r="BI4" s="1669"/>
      <c r="BJ4" s="1669"/>
      <c r="BK4" s="1670" t="s">
        <v>390</v>
      </c>
      <c r="BL4" s="1671"/>
      <c r="BM4" s="1671"/>
      <c r="BN4" s="1672"/>
      <c r="BO4" s="1673">
        <v>15</v>
      </c>
      <c r="BP4" s="1674"/>
      <c r="BQ4" s="1674"/>
      <c r="BR4" s="1675"/>
      <c r="BS4" s="301"/>
      <c r="BT4" s="301"/>
      <c r="BU4" s="301"/>
      <c r="BV4" s="301"/>
      <c r="BW4" s="301"/>
      <c r="BX4" s="301"/>
      <c r="BY4" s="301"/>
      <c r="CA4" s="301"/>
      <c r="CB4" s="301"/>
      <c r="CC4" s="301"/>
      <c r="CD4" s="301"/>
      <c r="CE4" s="301"/>
    </row>
    <row r="5" spans="2:112" ht="21" customHeight="1" x14ac:dyDescent="0.4">
      <c r="B5" s="32"/>
      <c r="C5" s="302"/>
      <c r="D5" s="1662" t="s">
        <v>391</v>
      </c>
      <c r="E5" s="1662"/>
      <c r="F5" s="1662"/>
      <c r="G5" s="1662"/>
      <c r="H5" s="1662"/>
      <c r="I5" s="1662"/>
      <c r="J5" s="1662"/>
      <c r="K5" s="303"/>
      <c r="L5" s="303"/>
      <c r="M5" s="304"/>
      <c r="N5" s="304"/>
      <c r="O5" s="304"/>
      <c r="P5" s="304"/>
      <c r="Q5" s="304"/>
      <c r="R5" s="304"/>
      <c r="S5" s="304"/>
      <c r="T5" s="304"/>
      <c r="U5" s="305"/>
      <c r="V5" s="306"/>
      <c r="W5" s="307"/>
      <c r="X5" s="308"/>
      <c r="Y5" s="308"/>
      <c r="Z5" s="309" t="s">
        <v>392</v>
      </c>
      <c r="AA5" s="310"/>
      <c r="CA5" s="1210"/>
      <c r="CB5" s="1210"/>
      <c r="CC5" s="1210"/>
      <c r="CD5" s="1210"/>
      <c r="CE5" s="1210"/>
      <c r="CF5" s="1210"/>
      <c r="CG5" s="1210"/>
      <c r="CH5" s="1657"/>
      <c r="CI5" s="1657"/>
      <c r="CJ5" s="1657"/>
      <c r="CK5" s="1657"/>
      <c r="CL5" s="1210"/>
      <c r="CM5" s="1210"/>
      <c r="CN5" s="1210"/>
      <c r="CO5" s="1210"/>
      <c r="CP5" s="1210"/>
      <c r="CQ5" s="1210"/>
      <c r="CR5" s="1210"/>
      <c r="CS5" s="1210"/>
      <c r="CT5" s="1210"/>
      <c r="CU5" s="1210"/>
      <c r="CV5" s="1210"/>
      <c r="CW5" s="1210"/>
      <c r="CX5" s="1210"/>
      <c r="CY5" s="1210"/>
      <c r="CZ5" s="1210"/>
      <c r="DA5" s="1210"/>
      <c r="DB5" s="1210"/>
      <c r="DC5" s="1210"/>
      <c r="DD5" s="1210"/>
      <c r="DE5" s="1210"/>
      <c r="DF5" s="1210"/>
      <c r="DG5" s="1210"/>
      <c r="DH5" s="1210"/>
    </row>
    <row r="6" spans="2:112" ht="27.75" customHeight="1" x14ac:dyDescent="0.4">
      <c r="B6" s="32"/>
      <c r="C6" s="302"/>
      <c r="D6" s="1676" t="s">
        <v>470</v>
      </c>
      <c r="E6" s="1676"/>
      <c r="F6" s="1676"/>
      <c r="G6" s="1658" t="s">
        <v>393</v>
      </c>
      <c r="H6" s="1658"/>
      <c r="I6" s="1658"/>
      <c r="J6" s="1658"/>
      <c r="K6" s="1658"/>
      <c r="L6" s="1658"/>
      <c r="M6" s="1658"/>
      <c r="N6" s="1658"/>
      <c r="O6" s="1658"/>
      <c r="P6" s="1658"/>
      <c r="Q6" s="1658"/>
      <c r="R6" s="1658"/>
      <c r="S6" s="1658"/>
      <c r="T6" s="1659"/>
      <c r="U6" s="305"/>
      <c r="V6" s="305"/>
      <c r="W6" s="307"/>
      <c r="X6" s="308"/>
      <c r="Y6" s="308"/>
      <c r="Z6" s="1660"/>
      <c r="AA6" s="1658"/>
      <c r="AB6" s="1658"/>
      <c r="AC6" s="1658"/>
      <c r="AD6" s="1658"/>
      <c r="AE6" s="1658"/>
      <c r="AF6" s="1659"/>
      <c r="AG6" s="1182" t="s">
        <v>394</v>
      </c>
      <c r="AH6" s="1661"/>
      <c r="AI6" s="1661"/>
      <c r="AJ6" s="1183"/>
      <c r="AK6" s="1660" t="s">
        <v>395</v>
      </c>
      <c r="AL6" s="1658"/>
      <c r="AM6" s="1658"/>
      <c r="AN6" s="1659"/>
      <c r="AO6" s="1660" t="s">
        <v>396</v>
      </c>
      <c r="AP6" s="1658"/>
      <c r="AQ6" s="1658"/>
      <c r="AR6" s="1659"/>
      <c r="AS6" s="1660" t="s">
        <v>397</v>
      </c>
      <c r="AT6" s="1658"/>
      <c r="AU6" s="1658"/>
      <c r="AV6" s="1659"/>
      <c r="AW6" s="1660" t="s">
        <v>398</v>
      </c>
      <c r="AX6" s="1658"/>
      <c r="AY6" s="1658"/>
      <c r="AZ6" s="1659"/>
      <c r="BA6" s="1660" t="s">
        <v>399</v>
      </c>
      <c r="BB6" s="1658"/>
      <c r="BC6" s="1658"/>
      <c r="BD6" s="1659"/>
      <c r="BE6" s="1660" t="s">
        <v>400</v>
      </c>
      <c r="BF6" s="1658"/>
      <c r="BG6" s="1659"/>
      <c r="BK6" s="47"/>
      <c r="BL6" s="47"/>
      <c r="BM6" s="47"/>
      <c r="BN6" s="47"/>
      <c r="BO6" s="311"/>
      <c r="BP6" s="312"/>
      <c r="BQ6" s="313"/>
      <c r="BR6" s="313"/>
      <c r="BS6" s="313"/>
      <c r="CA6" s="1657"/>
      <c r="CB6" s="1657"/>
      <c r="CC6" s="1657"/>
      <c r="CD6" s="1657"/>
      <c r="CE6" s="1657"/>
      <c r="CF6" s="1657"/>
      <c r="CG6" s="1657"/>
      <c r="CH6" s="1663"/>
      <c r="CI6" s="1663"/>
      <c r="CJ6" s="1663"/>
      <c r="CK6" s="1663"/>
      <c r="CL6" s="1663"/>
      <c r="CM6" s="1663"/>
      <c r="CN6" s="1663"/>
      <c r="CO6" s="1663"/>
      <c r="CP6" s="1663"/>
      <c r="CQ6" s="1663"/>
      <c r="CR6" s="1663"/>
      <c r="CS6" s="1663"/>
      <c r="CT6" s="1663"/>
      <c r="CU6" s="1663"/>
      <c r="CV6" s="1663"/>
      <c r="CW6" s="1663"/>
      <c r="CX6" s="1663"/>
      <c r="CY6" s="1663"/>
      <c r="CZ6" s="1663"/>
      <c r="DA6" s="1663"/>
      <c r="DB6" s="1663"/>
      <c r="DC6" s="1663"/>
      <c r="DD6" s="1663"/>
      <c r="DE6" s="1663"/>
      <c r="DF6" s="1664"/>
      <c r="DG6" s="1664"/>
      <c r="DH6" s="1664"/>
    </row>
    <row r="7" spans="2:112" ht="21" customHeight="1" x14ac:dyDescent="0.4">
      <c r="B7" s="32"/>
      <c r="C7" s="302"/>
      <c r="D7" s="1676"/>
      <c r="E7" s="1676"/>
      <c r="F7" s="1676"/>
      <c r="G7" s="1658" t="s">
        <v>401</v>
      </c>
      <c r="H7" s="1658"/>
      <c r="I7" s="1658"/>
      <c r="J7" s="1658"/>
      <c r="K7" s="1658"/>
      <c r="L7" s="1658"/>
      <c r="M7" s="1658"/>
      <c r="N7" s="1658"/>
      <c r="O7" s="1658"/>
      <c r="P7" s="1658"/>
      <c r="Q7" s="1658"/>
      <c r="R7" s="1658"/>
      <c r="S7" s="1658"/>
      <c r="T7" s="1659"/>
      <c r="U7" s="305"/>
      <c r="V7" s="305"/>
      <c r="W7" s="307"/>
      <c r="X7" s="308"/>
      <c r="Y7" s="308"/>
      <c r="Z7" s="1677" t="s">
        <v>402</v>
      </c>
      <c r="AA7" s="1678"/>
      <c r="AB7" s="1678"/>
      <c r="AC7" s="1678"/>
      <c r="AD7" s="1678"/>
      <c r="AE7" s="1678"/>
      <c r="AF7" s="1679"/>
      <c r="AG7" s="1680"/>
      <c r="AH7" s="1681"/>
      <c r="AI7" s="1681"/>
      <c r="AJ7" s="1682"/>
      <c r="AK7" s="1680"/>
      <c r="AL7" s="1681"/>
      <c r="AM7" s="1681"/>
      <c r="AN7" s="1682"/>
      <c r="AO7" s="1680"/>
      <c r="AP7" s="1681"/>
      <c r="AQ7" s="1681"/>
      <c r="AR7" s="1682"/>
      <c r="AS7" s="1680">
        <v>6</v>
      </c>
      <c r="AT7" s="1681"/>
      <c r="AU7" s="1681"/>
      <c r="AV7" s="1682"/>
      <c r="AW7" s="1680">
        <v>4</v>
      </c>
      <c r="AX7" s="1681"/>
      <c r="AY7" s="1681"/>
      <c r="AZ7" s="1682"/>
      <c r="BA7" s="1680">
        <v>5</v>
      </c>
      <c r="BB7" s="1681"/>
      <c r="BC7" s="1681"/>
      <c r="BD7" s="1682"/>
      <c r="BE7" s="1684">
        <f>SUM(AG7:BD7)</f>
        <v>15</v>
      </c>
      <c r="BF7" s="1685"/>
      <c r="BG7" s="1686"/>
      <c r="BL7" s="314"/>
      <c r="BM7" s="314"/>
      <c r="BN7" s="314"/>
      <c r="BW7" s="315"/>
      <c r="CC7" s="314"/>
      <c r="CD7" s="314"/>
      <c r="CE7" s="314"/>
      <c r="CL7" s="1683"/>
      <c r="CM7" s="1683"/>
      <c r="CN7" s="1683"/>
      <c r="CO7" s="1683"/>
      <c r="CP7" s="1683"/>
      <c r="CQ7" s="1683"/>
      <c r="CR7" s="1683"/>
      <c r="CS7" s="1683"/>
      <c r="CT7" s="1663"/>
      <c r="CU7" s="1663"/>
      <c r="CV7" s="1663"/>
      <c r="CW7" s="1663"/>
      <c r="CX7" s="1663"/>
      <c r="CY7" s="1663"/>
      <c r="CZ7" s="1663"/>
      <c r="DA7" s="1663"/>
      <c r="DB7" s="1663"/>
      <c r="DC7" s="1663"/>
      <c r="DD7" s="1663"/>
      <c r="DE7" s="1663"/>
      <c r="DF7" s="1664"/>
      <c r="DG7" s="1664"/>
      <c r="DH7" s="1664"/>
    </row>
    <row r="8" spans="2:112" ht="21" customHeight="1" x14ac:dyDescent="0.4">
      <c r="B8" s="32"/>
      <c r="C8" s="302"/>
      <c r="D8" s="1676"/>
      <c r="E8" s="1676"/>
      <c r="F8" s="1676"/>
      <c r="G8" s="1658" t="s">
        <v>403</v>
      </c>
      <c r="H8" s="1658"/>
      <c r="I8" s="1658"/>
      <c r="J8" s="1658"/>
      <c r="K8" s="1658"/>
      <c r="L8" s="1658"/>
      <c r="M8" s="1658"/>
      <c r="N8" s="1658"/>
      <c r="O8" s="1658"/>
      <c r="P8" s="1658"/>
      <c r="Q8" s="1658"/>
      <c r="R8" s="1658"/>
      <c r="S8" s="1658"/>
      <c r="T8" s="1659"/>
      <c r="U8" s="316"/>
      <c r="V8" s="305"/>
      <c r="W8" s="307"/>
      <c r="X8" s="308"/>
      <c r="Y8" s="308"/>
      <c r="Z8" s="317" t="s">
        <v>49</v>
      </c>
      <c r="AA8" s="1182" t="s">
        <v>404</v>
      </c>
      <c r="AB8" s="1661"/>
      <c r="AC8" s="1661"/>
      <c r="AD8" s="1661"/>
      <c r="AE8" s="1661"/>
      <c r="AF8" s="1183"/>
      <c r="AG8" s="1687"/>
      <c r="AH8" s="1688"/>
      <c r="AI8" s="1688"/>
      <c r="AJ8" s="1689"/>
      <c r="AK8" s="1687"/>
      <c r="AL8" s="1688"/>
      <c r="AM8" s="1688"/>
      <c r="AN8" s="1689"/>
      <c r="AO8" s="1687"/>
      <c r="AP8" s="1688"/>
      <c r="AQ8" s="1688"/>
      <c r="AR8" s="1689"/>
      <c r="AS8" s="1680"/>
      <c r="AT8" s="1681"/>
      <c r="AU8" s="1681"/>
      <c r="AV8" s="1682"/>
      <c r="AW8" s="1680"/>
      <c r="AX8" s="1681"/>
      <c r="AY8" s="1681"/>
      <c r="AZ8" s="1682"/>
      <c r="BA8" s="1680"/>
      <c r="BB8" s="1681"/>
      <c r="BC8" s="1681"/>
      <c r="BD8" s="1682"/>
      <c r="BE8" s="1684">
        <f>SUM(AG8:BD8)</f>
        <v>0</v>
      </c>
      <c r="BF8" s="1685"/>
      <c r="BG8" s="1686"/>
      <c r="CB8" s="1210"/>
      <c r="CC8" s="1210"/>
      <c r="CD8" s="1210"/>
      <c r="CE8" s="1210"/>
      <c r="CF8" s="1210"/>
      <c r="CG8" s="1210"/>
      <c r="CH8" s="1210"/>
      <c r="CI8" s="1690"/>
      <c r="CJ8" s="1690"/>
      <c r="CK8" s="1690"/>
      <c r="CL8" s="1663"/>
      <c r="CM8" s="1663"/>
      <c r="CN8" s="1663"/>
      <c r="CO8" s="1663"/>
      <c r="CP8" s="1663"/>
      <c r="CQ8" s="1663"/>
      <c r="CR8" s="1663"/>
      <c r="CS8" s="1663"/>
      <c r="CT8" s="1663"/>
      <c r="CU8" s="1663"/>
      <c r="CV8" s="1663"/>
      <c r="CW8" s="1663"/>
      <c r="CX8" s="1663"/>
      <c r="CY8" s="1663"/>
      <c r="CZ8" s="1663"/>
      <c r="DA8" s="1663"/>
      <c r="DB8" s="1663"/>
      <c r="DC8" s="1663"/>
      <c r="DD8" s="1663"/>
      <c r="DE8" s="1663"/>
      <c r="DF8" s="1664"/>
      <c r="DG8" s="1664"/>
      <c r="DH8" s="1664"/>
    </row>
    <row r="9" spans="2:112" ht="21" customHeight="1" x14ac:dyDescent="0.4">
      <c r="B9" s="308"/>
      <c r="C9" s="318"/>
      <c r="D9" s="304"/>
      <c r="E9" s="304"/>
      <c r="F9" s="304"/>
      <c r="G9" s="304"/>
      <c r="H9" s="304"/>
      <c r="I9" s="304"/>
      <c r="J9" s="304"/>
      <c r="K9" s="304"/>
      <c r="L9" s="319" t="str">
        <f>IF(COUNTIF(D6:F8,"○")&gt;1,"いずれか１つを選択してください。","")</f>
        <v/>
      </c>
      <c r="M9" s="304"/>
      <c r="N9" s="304"/>
      <c r="O9" s="304"/>
      <c r="P9" s="304"/>
      <c r="Q9" s="304"/>
      <c r="R9" s="304"/>
      <c r="S9" s="304"/>
      <c r="T9" s="304"/>
      <c r="U9" s="320"/>
      <c r="V9" s="320"/>
      <c r="W9" s="307"/>
      <c r="X9" s="308"/>
      <c r="Y9" s="308"/>
      <c r="Z9" s="1182" t="s">
        <v>405</v>
      </c>
      <c r="AA9" s="1661"/>
      <c r="AB9" s="1661"/>
      <c r="AC9" s="1661"/>
      <c r="AD9" s="1661"/>
      <c r="AE9" s="1661"/>
      <c r="AF9" s="1183"/>
      <c r="AG9" s="1680"/>
      <c r="AH9" s="1681"/>
      <c r="AI9" s="1681"/>
      <c r="AJ9" s="1682"/>
      <c r="AK9" s="1680"/>
      <c r="AL9" s="1681"/>
      <c r="AM9" s="1681"/>
      <c r="AN9" s="1682"/>
      <c r="AO9" s="1680"/>
      <c r="AP9" s="1681"/>
      <c r="AQ9" s="1681"/>
      <c r="AR9" s="1682"/>
      <c r="AS9" s="1680"/>
      <c r="AT9" s="1681"/>
      <c r="AU9" s="1681"/>
      <c r="AV9" s="1682"/>
      <c r="AW9" s="1680"/>
      <c r="AX9" s="1681"/>
      <c r="AY9" s="1681"/>
      <c r="AZ9" s="1682"/>
      <c r="BA9" s="1680"/>
      <c r="BB9" s="1681"/>
      <c r="BC9" s="1681"/>
      <c r="BD9" s="1682"/>
      <c r="BE9" s="1684">
        <f>SUM(AG9:BD9)</f>
        <v>0</v>
      </c>
      <c r="BF9" s="1685"/>
      <c r="BG9" s="1686"/>
      <c r="BU9" s="315"/>
      <c r="BW9" s="1693"/>
      <c r="BX9" s="1693"/>
      <c r="BY9" s="1693"/>
      <c r="BZ9" s="1693"/>
      <c r="CA9" s="1693"/>
      <c r="CB9" s="1694"/>
      <c r="CC9" s="1694"/>
      <c r="CD9" s="1694"/>
      <c r="CE9" s="1694"/>
      <c r="CF9" s="1694"/>
      <c r="CG9" s="1694"/>
      <c r="CH9" s="1694"/>
      <c r="CI9" s="1690"/>
      <c r="CJ9" s="1690"/>
      <c r="CK9" s="1690"/>
      <c r="CL9" s="1664"/>
      <c r="CM9" s="1664"/>
      <c r="CN9" s="1664"/>
      <c r="CO9" s="1664"/>
      <c r="CP9" s="1664"/>
      <c r="CQ9" s="1664"/>
      <c r="CR9" s="1664"/>
      <c r="CS9" s="1664"/>
      <c r="CT9" s="1664"/>
      <c r="CU9" s="1664"/>
      <c r="CV9" s="1664"/>
      <c r="CW9" s="1664"/>
      <c r="CX9" s="1664"/>
      <c r="CY9" s="1664"/>
      <c r="CZ9" s="1664"/>
      <c r="DA9" s="1664"/>
      <c r="DB9" s="1664"/>
      <c r="DC9" s="1664"/>
      <c r="DD9" s="1664"/>
      <c r="DE9" s="1664"/>
      <c r="DF9" s="1664"/>
      <c r="DG9" s="1664"/>
      <c r="DH9" s="1664"/>
    </row>
    <row r="10" spans="2:112" ht="21" customHeight="1" x14ac:dyDescent="0.4">
      <c r="B10" s="308"/>
      <c r="C10" s="318"/>
      <c r="D10" s="304"/>
      <c r="E10" s="320"/>
      <c r="F10" s="305"/>
      <c r="G10" s="305"/>
      <c r="H10" s="305"/>
      <c r="I10" s="305"/>
      <c r="J10" s="305"/>
      <c r="K10" s="305"/>
      <c r="L10" s="305"/>
      <c r="M10" s="305"/>
      <c r="N10" s="305"/>
      <c r="O10" s="305"/>
      <c r="P10" s="305"/>
      <c r="Q10" s="305"/>
      <c r="R10" s="305"/>
      <c r="S10" s="305"/>
      <c r="T10" s="305"/>
      <c r="U10" s="305"/>
      <c r="V10" s="320"/>
      <c r="W10" s="307"/>
      <c r="X10" s="308"/>
      <c r="Y10" s="308"/>
      <c r="Z10" s="1182" t="s">
        <v>400</v>
      </c>
      <c r="AA10" s="1661"/>
      <c r="AB10" s="1661"/>
      <c r="AC10" s="1661"/>
      <c r="AD10" s="1661"/>
      <c r="AE10" s="1661"/>
      <c r="AF10" s="1183"/>
      <c r="AG10" s="1684">
        <f>AG7+AG9</f>
        <v>0</v>
      </c>
      <c r="AH10" s="1685"/>
      <c r="AI10" s="1685"/>
      <c r="AJ10" s="1686"/>
      <c r="AK10" s="1684">
        <f t="shared" ref="AK10" si="0">AK7+AK9</f>
        <v>0</v>
      </c>
      <c r="AL10" s="1685"/>
      <c r="AM10" s="1685"/>
      <c r="AN10" s="1686"/>
      <c r="AO10" s="1684">
        <f t="shared" ref="AO10" si="1">AO7+AO9</f>
        <v>0</v>
      </c>
      <c r="AP10" s="1685"/>
      <c r="AQ10" s="1685"/>
      <c r="AR10" s="1686"/>
      <c r="AS10" s="1684">
        <f>AS7+AS9</f>
        <v>6</v>
      </c>
      <c r="AT10" s="1685"/>
      <c r="AU10" s="1685"/>
      <c r="AV10" s="1686"/>
      <c r="AW10" s="1684">
        <f t="shared" ref="AW10" si="2">AW7+AW9</f>
        <v>4</v>
      </c>
      <c r="AX10" s="1685"/>
      <c r="AY10" s="1685"/>
      <c r="AZ10" s="1686"/>
      <c r="BA10" s="1684">
        <f t="shared" ref="BA10" si="3">BA7+BA9</f>
        <v>5</v>
      </c>
      <c r="BB10" s="1685"/>
      <c r="BC10" s="1685"/>
      <c r="BD10" s="1686"/>
      <c r="BE10" s="1684">
        <f>BE7+BE9</f>
        <v>15</v>
      </c>
      <c r="BF10" s="1685"/>
      <c r="BG10" s="1686"/>
      <c r="BW10" s="1210"/>
      <c r="BX10" s="1210"/>
      <c r="BY10" s="1210"/>
      <c r="BZ10" s="1210"/>
      <c r="CA10" s="1210"/>
      <c r="CB10" s="1691"/>
      <c r="CC10" s="1691"/>
      <c r="CD10" s="1691"/>
      <c r="CE10" s="1691"/>
      <c r="CF10" s="1692"/>
      <c r="CG10" s="1692"/>
      <c r="CH10" s="1692"/>
      <c r="CI10" s="1692"/>
      <c r="CJ10" s="1692"/>
      <c r="CK10" s="1692"/>
    </row>
    <row r="11" spans="2:112" ht="21" customHeight="1" x14ac:dyDescent="0.4">
      <c r="B11" s="308"/>
      <c r="C11" s="318"/>
      <c r="D11" s="304"/>
      <c r="E11" s="320"/>
      <c r="F11" s="305"/>
      <c r="G11" s="305"/>
      <c r="H11" s="305"/>
      <c r="I11" s="305"/>
      <c r="J11" s="305"/>
      <c r="K11" s="305"/>
      <c r="L11" s="305"/>
      <c r="M11" s="305"/>
      <c r="N11" s="305"/>
      <c r="O11" s="305"/>
      <c r="P11" s="305"/>
      <c r="Q11" s="305"/>
      <c r="R11" s="305"/>
      <c r="S11" s="305"/>
      <c r="T11" s="305"/>
      <c r="U11" s="305"/>
      <c r="V11" s="320"/>
      <c r="W11" s="321"/>
      <c r="X11" s="308"/>
      <c r="Y11" s="308"/>
      <c r="Z11" s="308"/>
      <c r="AA11" s="308"/>
      <c r="BG11" s="322" t="str">
        <f>IF(AND(BE10&lt;&gt;BO4,D13="○"),"「事業者名簿」の定員数と想定される利用者数が一致しません。","")</f>
        <v/>
      </c>
      <c r="BK11" s="47"/>
      <c r="BL11" s="47"/>
      <c r="BM11" s="47"/>
      <c r="BN11" s="47"/>
      <c r="BO11" s="311"/>
      <c r="BP11" s="312"/>
      <c r="BQ11" s="313"/>
      <c r="BR11" s="313"/>
      <c r="BS11" s="313"/>
      <c r="BW11" s="1210"/>
      <c r="BX11" s="1210"/>
      <c r="BY11" s="1210"/>
      <c r="BZ11" s="1210"/>
      <c r="CA11" s="1210"/>
      <c r="CB11" s="1691"/>
      <c r="CC11" s="1691"/>
      <c r="CD11" s="1691"/>
      <c r="CE11" s="1691"/>
      <c r="CF11" s="1692"/>
      <c r="CG11" s="1692"/>
      <c r="CH11" s="1692"/>
      <c r="CI11" s="1692"/>
      <c r="CJ11" s="1692"/>
      <c r="CK11" s="1692"/>
    </row>
    <row r="12" spans="2:112" ht="21" customHeight="1" x14ac:dyDescent="0.4">
      <c r="B12" s="308"/>
      <c r="C12" s="318"/>
      <c r="D12" s="323" t="s">
        <v>406</v>
      </c>
      <c r="E12" s="324"/>
      <c r="F12" s="324"/>
      <c r="G12" s="324"/>
      <c r="H12" s="324"/>
      <c r="I12" s="324"/>
      <c r="J12" s="305"/>
      <c r="K12" s="305"/>
      <c r="L12" s="305"/>
      <c r="M12" s="305"/>
      <c r="N12" s="305"/>
      <c r="O12" s="305"/>
      <c r="P12" s="305"/>
      <c r="Q12" s="305"/>
      <c r="R12" s="305"/>
      <c r="S12" s="305"/>
      <c r="T12" s="305"/>
      <c r="U12" s="305"/>
      <c r="V12" s="320"/>
      <c r="W12" s="325"/>
      <c r="Z12" s="315" t="s">
        <v>407</v>
      </c>
      <c r="AP12" s="315" t="s">
        <v>408</v>
      </c>
      <c r="AQ12" s="315"/>
      <c r="AW12" s="314"/>
      <c r="AX12" s="314"/>
      <c r="AY12" s="314"/>
      <c r="BG12" s="326"/>
      <c r="BH12" s="315" t="s">
        <v>409</v>
      </c>
      <c r="BN12" s="314"/>
      <c r="BO12" s="314"/>
      <c r="BP12" s="314"/>
      <c r="BW12" s="308"/>
      <c r="BX12" s="308"/>
      <c r="BY12" s="308"/>
      <c r="BZ12" s="308"/>
      <c r="CA12" s="308"/>
      <c r="CB12" s="1691"/>
      <c r="CC12" s="1691"/>
      <c r="CD12" s="1691"/>
      <c r="CE12" s="1691"/>
      <c r="CF12" s="1692"/>
      <c r="CG12" s="1692"/>
      <c r="CH12" s="1692"/>
      <c r="CI12" s="1692"/>
      <c r="CJ12" s="1692"/>
      <c r="CK12" s="1692"/>
    </row>
    <row r="13" spans="2:112" ht="21" customHeight="1" x14ac:dyDescent="0.4">
      <c r="B13" s="308"/>
      <c r="C13" s="318"/>
      <c r="D13" s="1695" t="s">
        <v>470</v>
      </c>
      <c r="E13" s="1696"/>
      <c r="F13" s="1184" t="s">
        <v>410</v>
      </c>
      <c r="G13" s="1185"/>
      <c r="H13" s="1185"/>
      <c r="I13" s="1185"/>
      <c r="J13" s="1185"/>
      <c r="K13" s="1185"/>
      <c r="L13" s="1185"/>
      <c r="M13" s="1185"/>
      <c r="N13" s="1185"/>
      <c r="O13" s="1185"/>
      <c r="P13" s="1185"/>
      <c r="Q13" s="1185"/>
      <c r="R13" s="1185"/>
      <c r="S13" s="1185"/>
      <c r="T13" s="1185"/>
      <c r="U13" s="1185"/>
      <c r="V13" s="1697"/>
      <c r="W13" s="321"/>
      <c r="AE13" s="1660" t="s">
        <v>411</v>
      </c>
      <c r="AF13" s="1658"/>
      <c r="AG13" s="1658"/>
      <c r="AH13" s="1658"/>
      <c r="AI13" s="1658"/>
      <c r="AJ13" s="1658"/>
      <c r="AK13" s="1659"/>
      <c r="AL13" s="1698" t="s">
        <v>412</v>
      </c>
      <c r="AM13" s="1699"/>
      <c r="AN13" s="1700"/>
      <c r="AV13" s="1660" t="s">
        <v>411</v>
      </c>
      <c r="AW13" s="1658"/>
      <c r="AX13" s="1658"/>
      <c r="AY13" s="1658"/>
      <c r="AZ13" s="1658"/>
      <c r="BA13" s="1658"/>
      <c r="BB13" s="1659"/>
      <c r="BC13" s="1698" t="s">
        <v>412</v>
      </c>
      <c r="BD13" s="1699"/>
      <c r="BE13" s="1700"/>
      <c r="BF13" s="327"/>
      <c r="BG13" s="326"/>
      <c r="BM13" s="1660" t="s">
        <v>413</v>
      </c>
      <c r="BN13" s="1658"/>
      <c r="BO13" s="1658"/>
      <c r="BP13" s="1658"/>
      <c r="BQ13" s="1658"/>
      <c r="BR13" s="1658"/>
      <c r="BS13" s="1659"/>
      <c r="BW13" s="1704"/>
      <c r="BX13" s="1704"/>
      <c r="BY13" s="1704"/>
      <c r="BZ13" s="1704"/>
      <c r="CA13" s="1704"/>
      <c r="CB13" s="1705"/>
      <c r="CC13" s="1705"/>
      <c r="CD13" s="1705"/>
      <c r="CE13" s="1705"/>
      <c r="CF13" s="1706"/>
      <c r="CG13" s="1706"/>
      <c r="CH13" s="1706"/>
      <c r="CI13" s="1704"/>
      <c r="CJ13" s="1704"/>
      <c r="CK13" s="1704"/>
    </row>
    <row r="14" spans="2:112" ht="26.25" customHeight="1" x14ac:dyDescent="0.4">
      <c r="B14" s="308"/>
      <c r="C14" s="318"/>
      <c r="D14" s="1695"/>
      <c r="E14" s="1707"/>
      <c r="F14" s="1184" t="s">
        <v>414</v>
      </c>
      <c r="G14" s="1185"/>
      <c r="H14" s="1185"/>
      <c r="I14" s="1185"/>
      <c r="J14" s="1185"/>
      <c r="K14" s="1185"/>
      <c r="L14" s="1185"/>
      <c r="M14" s="1185"/>
      <c r="N14" s="1185"/>
      <c r="O14" s="1185"/>
      <c r="P14" s="1185"/>
      <c r="Q14" s="1185"/>
      <c r="R14" s="1185"/>
      <c r="S14" s="1185"/>
      <c r="T14" s="1185"/>
      <c r="U14" s="1185"/>
      <c r="V14" s="1697"/>
      <c r="W14" s="328"/>
      <c r="AE14" s="1708" t="s">
        <v>415</v>
      </c>
      <c r="AF14" s="1709"/>
      <c r="AG14" s="1709"/>
      <c r="AH14" s="1710"/>
      <c r="AI14" s="1708" t="s">
        <v>418</v>
      </c>
      <c r="AJ14" s="1709"/>
      <c r="AK14" s="1710"/>
      <c r="AL14" s="1701"/>
      <c r="AM14" s="1702"/>
      <c r="AN14" s="1703"/>
      <c r="AQ14" s="1184"/>
      <c r="AR14" s="1185"/>
      <c r="AS14" s="1185"/>
      <c r="AT14" s="1185"/>
      <c r="AU14" s="1697"/>
      <c r="AV14" s="1708" t="s">
        <v>415</v>
      </c>
      <c r="AW14" s="1709"/>
      <c r="AX14" s="1709"/>
      <c r="AY14" s="1710"/>
      <c r="AZ14" s="1708" t="s">
        <v>418</v>
      </c>
      <c r="BA14" s="1709"/>
      <c r="BB14" s="1710"/>
      <c r="BC14" s="1701"/>
      <c r="BD14" s="1702"/>
      <c r="BE14" s="1703"/>
      <c r="BF14" s="327"/>
      <c r="BG14" s="329"/>
      <c r="BH14" s="1184"/>
      <c r="BI14" s="1185"/>
      <c r="BJ14" s="1185"/>
      <c r="BK14" s="1185"/>
      <c r="BL14" s="1697"/>
      <c r="BM14" s="1708" t="s">
        <v>417</v>
      </c>
      <c r="BN14" s="1709"/>
      <c r="BO14" s="1709"/>
      <c r="BP14" s="1710"/>
      <c r="BQ14" s="1708" t="s">
        <v>418</v>
      </c>
      <c r="BR14" s="1709"/>
      <c r="BS14" s="1710"/>
      <c r="BW14" s="308"/>
      <c r="BX14" s="308"/>
      <c r="BY14" s="308"/>
      <c r="BZ14" s="1691"/>
      <c r="CA14" s="1691"/>
      <c r="CB14" s="1691"/>
      <c r="CC14" s="1691"/>
      <c r="CD14" s="1692"/>
      <c r="CE14" s="1692"/>
      <c r="CF14" s="1692"/>
      <c r="CG14" s="1692"/>
      <c r="CH14" s="1692"/>
      <c r="CI14" s="1692"/>
    </row>
    <row r="15" spans="2:112" ht="21" customHeight="1" x14ac:dyDescent="0.4">
      <c r="B15" s="308"/>
      <c r="C15" s="318"/>
      <c r="D15" s="1695"/>
      <c r="E15" s="1707"/>
      <c r="F15" s="1184" t="s">
        <v>419</v>
      </c>
      <c r="G15" s="1185"/>
      <c r="H15" s="1185"/>
      <c r="I15" s="1185"/>
      <c r="J15" s="1185"/>
      <c r="K15" s="1185"/>
      <c r="L15" s="1185"/>
      <c r="M15" s="1185"/>
      <c r="N15" s="1185"/>
      <c r="O15" s="1185"/>
      <c r="P15" s="1185"/>
      <c r="Q15" s="1185"/>
      <c r="R15" s="1185"/>
      <c r="S15" s="1185"/>
      <c r="T15" s="1185"/>
      <c r="U15" s="1185"/>
      <c r="V15" s="1697"/>
      <c r="W15" s="328"/>
      <c r="Z15" s="1660" t="s">
        <v>420</v>
      </c>
      <c r="AA15" s="1658"/>
      <c r="AB15" s="1658"/>
      <c r="AC15" s="1658"/>
      <c r="AD15" s="1659"/>
      <c r="AE15" s="1711">
        <f>IF((OR($D$6="○",$D$7="○")),ROUNDDOWN(((BE$7+BE$9*0.9))/6,1))</f>
        <v>2.5</v>
      </c>
      <c r="AF15" s="1712"/>
      <c r="AG15" s="1712"/>
      <c r="AH15" s="1713"/>
      <c r="AI15" s="1714">
        <f>AE15*$AY$61</f>
        <v>80</v>
      </c>
      <c r="AJ15" s="1715"/>
      <c r="AK15" s="1716"/>
      <c r="AL15" s="1714">
        <f>AE15*40</f>
        <v>100</v>
      </c>
      <c r="AM15" s="1715"/>
      <c r="AN15" s="1716"/>
      <c r="AQ15" s="1660" t="s">
        <v>420</v>
      </c>
      <c r="AR15" s="1658"/>
      <c r="AS15" s="1658"/>
      <c r="AT15" s="1658"/>
      <c r="AU15" s="1659"/>
      <c r="AV15" s="1717">
        <f>IF((OR($D$6="○",$D$7="○")),$BE$44)</f>
        <v>2.5</v>
      </c>
      <c r="AW15" s="1718"/>
      <c r="AX15" s="1718"/>
      <c r="AY15" s="1719"/>
      <c r="AZ15" s="1720">
        <f>AV15*$AY$61</f>
        <v>80</v>
      </c>
      <c r="BA15" s="1720"/>
      <c r="BB15" s="1720"/>
      <c r="BC15" s="1714">
        <f>AV15*40</f>
        <v>100</v>
      </c>
      <c r="BD15" s="1715"/>
      <c r="BE15" s="1716"/>
      <c r="BF15" s="330"/>
      <c r="BG15" s="326"/>
      <c r="BH15" s="1660" t="s">
        <v>421</v>
      </c>
      <c r="BI15" s="1658"/>
      <c r="BJ15" s="1658"/>
      <c r="BK15" s="1658"/>
      <c r="BL15" s="1659"/>
      <c r="BM15" s="1717">
        <f>(ROUNDDOWN(BQ15/40,1))</f>
        <v>2.5</v>
      </c>
      <c r="BN15" s="1718"/>
      <c r="BO15" s="1718"/>
      <c r="BP15" s="1719"/>
      <c r="BQ15" s="1720">
        <f>$BB$74</f>
        <v>100.25</v>
      </c>
      <c r="BR15" s="1720"/>
      <c r="BS15" s="1720"/>
      <c r="BU15" s="315"/>
      <c r="BW15" s="315"/>
      <c r="BX15" s="315"/>
      <c r="BY15" s="315"/>
      <c r="BZ15" s="1705"/>
      <c r="CA15" s="1705"/>
      <c r="CB15" s="1705"/>
      <c r="CC15" s="1705"/>
      <c r="CD15" s="1724"/>
      <c r="CE15" s="1724"/>
      <c r="CF15" s="1724"/>
      <c r="CG15" s="1210"/>
      <c r="CH15" s="1210"/>
      <c r="CI15" s="1210"/>
    </row>
    <row r="16" spans="2:112" ht="21" customHeight="1" x14ac:dyDescent="0.4">
      <c r="B16" s="308"/>
      <c r="C16" s="331"/>
      <c r="D16" s="332"/>
      <c r="E16" s="332"/>
      <c r="F16" s="332"/>
      <c r="G16" s="332"/>
      <c r="H16" s="332"/>
      <c r="I16" s="332"/>
      <c r="J16" s="332"/>
      <c r="K16" s="332"/>
      <c r="L16" s="333" t="str">
        <f>IF(COUNTIF(D13:E15,"○")&gt;1,"いずれか１つを選択してください。","")</f>
        <v/>
      </c>
      <c r="M16" s="332"/>
      <c r="N16" s="332"/>
      <c r="O16" s="332"/>
      <c r="P16" s="332"/>
      <c r="Q16" s="332"/>
      <c r="R16" s="332"/>
      <c r="S16" s="332"/>
      <c r="T16" s="332"/>
      <c r="U16" s="332"/>
      <c r="V16" s="334"/>
      <c r="W16" s="335"/>
      <c r="Z16" s="1660" t="s">
        <v>422</v>
      </c>
      <c r="AA16" s="1658"/>
      <c r="AB16" s="1658"/>
      <c r="AC16" s="1658"/>
      <c r="AD16" s="1659"/>
      <c r="AE16" s="1711" t="b">
        <f>IF((OR($D$8="○")),ROUNDDOWN((BE$7+BE$9*0.9)/5,1))</f>
        <v>0</v>
      </c>
      <c r="AF16" s="1712"/>
      <c r="AG16" s="1712"/>
      <c r="AH16" s="1713"/>
      <c r="AI16" s="1714">
        <f>AE16*$AY$61</f>
        <v>0</v>
      </c>
      <c r="AJ16" s="1715"/>
      <c r="AK16" s="1716"/>
      <c r="AL16" s="1714">
        <f>AE16*40</f>
        <v>0</v>
      </c>
      <c r="AM16" s="1715"/>
      <c r="AN16" s="1716"/>
      <c r="AQ16" s="1660" t="s">
        <v>422</v>
      </c>
      <c r="AR16" s="1658"/>
      <c r="AS16" s="1658"/>
      <c r="AT16" s="1658"/>
      <c r="AU16" s="1659"/>
      <c r="AV16" s="1717" t="b">
        <f>IF(($D$8="○"),$BE$44)</f>
        <v>0</v>
      </c>
      <c r="AW16" s="1718"/>
      <c r="AX16" s="1718"/>
      <c r="AY16" s="1719"/>
      <c r="AZ16" s="1720">
        <f>AV16*$AY$61</f>
        <v>0</v>
      </c>
      <c r="BA16" s="1720"/>
      <c r="BB16" s="1720"/>
      <c r="BC16" s="1714">
        <f>AV16*40</f>
        <v>0</v>
      </c>
      <c r="BD16" s="1715"/>
      <c r="BE16" s="1716"/>
      <c r="BF16" s="330"/>
      <c r="BG16" s="326"/>
      <c r="BH16" s="1721" t="s">
        <v>222</v>
      </c>
      <c r="BI16" s="1722"/>
      <c r="BJ16" s="1722"/>
      <c r="BK16" s="1722"/>
      <c r="BL16" s="1723"/>
      <c r="BM16" s="1725">
        <f>SUM(BM13:BP15)</f>
        <v>2.5</v>
      </c>
      <c r="BN16" s="1726"/>
      <c r="BO16" s="1726"/>
      <c r="BP16" s="1727"/>
      <c r="BQ16" s="1728">
        <f>SUMIF(BQ13:BS15,"&lt;&gt;#VALUE!")</f>
        <v>100.25</v>
      </c>
      <c r="BR16" s="1728"/>
      <c r="BS16" s="1728"/>
      <c r="BW16" s="336"/>
    </row>
    <row r="17" spans="2:92" ht="21" customHeight="1" x14ac:dyDescent="0.4">
      <c r="B17" s="308"/>
      <c r="C17" s="308"/>
      <c r="D17" s="308"/>
      <c r="E17" s="47"/>
      <c r="F17" s="47"/>
      <c r="G17" s="47"/>
      <c r="H17" s="47"/>
      <c r="I17" s="47"/>
      <c r="J17" s="47"/>
      <c r="K17" s="47"/>
      <c r="L17" s="47"/>
      <c r="M17" s="47"/>
      <c r="N17" s="47"/>
      <c r="O17" s="47"/>
      <c r="P17" s="47"/>
      <c r="Q17" s="47"/>
      <c r="R17" s="47"/>
      <c r="S17" s="47"/>
      <c r="T17" s="47"/>
      <c r="U17" s="47"/>
      <c r="V17" s="308"/>
      <c r="W17" s="308"/>
      <c r="X17" s="308"/>
      <c r="Y17" s="308"/>
      <c r="Z17" s="1182" t="s">
        <v>423</v>
      </c>
      <c r="AA17" s="1661"/>
      <c r="AB17" s="1661"/>
      <c r="AC17" s="1661"/>
      <c r="AD17" s="1183"/>
      <c r="AE17" s="1717">
        <f>IF($D$7="○","",ROUNDDOWN(($AO$7+$AO$9*0.9)/9,1)+ROUNDDOWN(($AS$7-$AS$8+$AS$9*0.9)/6,1)+ROUNDDOWN($AS$8/12,1)+ROUNDDOWN(($AW$7-$AW$8+$AW$9*0.9)/4,1)+ROUNDDOWN($AW$8/8,1)+ROUNDDOWN(($BA$7-$BA$8+$BA$9*0.9)/2.5,1)+ROUNDDOWN($BA$8/5,1))</f>
        <v>4</v>
      </c>
      <c r="AF17" s="1718"/>
      <c r="AG17" s="1718"/>
      <c r="AH17" s="1719"/>
      <c r="AI17" s="1714">
        <f>AE17*$AY$61</f>
        <v>128</v>
      </c>
      <c r="AJ17" s="1715"/>
      <c r="AK17" s="1716"/>
      <c r="AL17" s="1714">
        <f>AE17*40</f>
        <v>160</v>
      </c>
      <c r="AM17" s="1715"/>
      <c r="AN17" s="1716"/>
      <c r="AO17" s="308"/>
      <c r="AP17" s="308"/>
      <c r="AQ17" s="1182" t="s">
        <v>423</v>
      </c>
      <c r="AR17" s="1661"/>
      <c r="AS17" s="1661"/>
      <c r="AT17" s="1661"/>
      <c r="AU17" s="1183"/>
      <c r="AV17" s="1717">
        <f>IF(($D$7="○"),"",$BE$52)</f>
        <v>4.2</v>
      </c>
      <c r="AW17" s="1718"/>
      <c r="AX17" s="1718"/>
      <c r="AY17" s="1719"/>
      <c r="AZ17" s="1720">
        <f>AV17*$AY$61</f>
        <v>134.4</v>
      </c>
      <c r="BA17" s="1720"/>
      <c r="BB17" s="1720"/>
      <c r="BC17" s="1714">
        <f>AV17*40</f>
        <v>168</v>
      </c>
      <c r="BD17" s="1715"/>
      <c r="BE17" s="1716"/>
      <c r="BF17" s="330"/>
      <c r="BG17" s="326"/>
      <c r="BH17" s="308"/>
      <c r="BI17" s="308"/>
      <c r="BJ17" s="308"/>
      <c r="BK17" s="308"/>
      <c r="BL17" s="308"/>
      <c r="BM17" s="314"/>
      <c r="BN17" s="314"/>
      <c r="BO17" s="314"/>
      <c r="BP17" s="314"/>
      <c r="BQ17" s="330"/>
      <c r="BR17" s="330"/>
      <c r="BS17" s="330"/>
    </row>
    <row r="18" spans="2:92" ht="21" customHeight="1" x14ac:dyDescent="0.4">
      <c r="B18" s="308"/>
      <c r="C18" s="308"/>
      <c r="D18" s="308"/>
      <c r="E18" s="47"/>
      <c r="F18" s="47"/>
      <c r="G18" s="47"/>
      <c r="H18" s="47"/>
      <c r="I18" s="47"/>
      <c r="J18" s="47"/>
      <c r="K18" s="47"/>
      <c r="L18" s="47"/>
      <c r="M18" s="47"/>
      <c r="N18" s="47"/>
      <c r="O18" s="47"/>
      <c r="P18" s="47"/>
      <c r="Q18" s="47"/>
      <c r="R18" s="47"/>
      <c r="S18" s="47"/>
      <c r="T18" s="47"/>
      <c r="U18" s="47"/>
      <c r="V18" s="308"/>
      <c r="W18" s="315"/>
      <c r="X18" s="315"/>
      <c r="Y18" s="315"/>
      <c r="Z18" s="1721" t="s">
        <v>222</v>
      </c>
      <c r="AA18" s="1722"/>
      <c r="AB18" s="1722"/>
      <c r="AC18" s="1722"/>
      <c r="AD18" s="1723"/>
      <c r="AE18" s="1725">
        <f>SUM(AE15:AH17)</f>
        <v>6.5</v>
      </c>
      <c r="AF18" s="1726"/>
      <c r="AG18" s="1726"/>
      <c r="AH18" s="1727"/>
      <c r="AI18" s="1738">
        <f>SUMIF(AI15:AK17,"&lt;&gt;#VALUE!")</f>
        <v>208</v>
      </c>
      <c r="AJ18" s="1738"/>
      <c r="AK18" s="1738"/>
      <c r="AL18" s="1738">
        <f>SUMIF(AL15:AN17,"&lt;&gt;#VALUE!")</f>
        <v>260</v>
      </c>
      <c r="AM18" s="1738"/>
      <c r="AN18" s="1738"/>
      <c r="AO18" s="315"/>
      <c r="AP18" s="315"/>
      <c r="AQ18" s="1721" t="s">
        <v>222</v>
      </c>
      <c r="AR18" s="1722"/>
      <c r="AS18" s="1722"/>
      <c r="AT18" s="1722"/>
      <c r="AU18" s="1723"/>
      <c r="AV18" s="1725">
        <f>SUM(AV15:AY17)</f>
        <v>6.7</v>
      </c>
      <c r="AW18" s="1726"/>
      <c r="AX18" s="1726"/>
      <c r="AY18" s="1727"/>
      <c r="AZ18" s="1728">
        <f>SUMIF(AZ15:BB17,"&lt;&gt;#VALUE!")</f>
        <v>214.4</v>
      </c>
      <c r="BA18" s="1728"/>
      <c r="BB18" s="1728"/>
      <c r="BC18" s="1721">
        <f>SUMIF(BC15:BE17,"&lt;&gt;#VALUE!")</f>
        <v>268</v>
      </c>
      <c r="BD18" s="1722"/>
      <c r="BE18" s="1723"/>
      <c r="BF18" s="315"/>
      <c r="BG18" s="337"/>
      <c r="BH18" s="315"/>
      <c r="BI18" s="315"/>
      <c r="BJ18" s="315"/>
      <c r="BK18" s="315"/>
      <c r="BL18" s="315"/>
      <c r="BM18" s="338"/>
      <c r="BN18" s="338"/>
      <c r="BO18" s="338"/>
      <c r="BP18" s="338"/>
      <c r="BQ18" s="339"/>
      <c r="BR18" s="339"/>
      <c r="BS18" s="339"/>
      <c r="BT18" s="315"/>
      <c r="BU18" s="315"/>
      <c r="BV18" s="315"/>
      <c r="BW18" s="340"/>
      <c r="BX18" s="341"/>
    </row>
    <row r="19" spans="2:92" ht="21" customHeight="1" thickBot="1" x14ac:dyDescent="0.45">
      <c r="B19" s="308"/>
      <c r="C19" s="308"/>
      <c r="D19" s="308"/>
      <c r="E19" s="47"/>
      <c r="F19" s="47"/>
      <c r="G19" s="47"/>
      <c r="H19" s="47"/>
      <c r="I19" s="47"/>
      <c r="J19" s="47"/>
      <c r="K19" s="47"/>
      <c r="L19" s="47"/>
      <c r="M19" s="47"/>
      <c r="N19" s="47"/>
      <c r="O19" s="47"/>
      <c r="P19" s="47"/>
      <c r="Q19" s="47"/>
      <c r="R19" s="47"/>
      <c r="S19" s="47"/>
      <c r="T19" s="47"/>
      <c r="U19" s="47"/>
      <c r="V19" s="308"/>
      <c r="W19" s="342"/>
      <c r="X19" s="342"/>
      <c r="Y19" s="342"/>
      <c r="Z19" s="342"/>
      <c r="AA19" s="342"/>
      <c r="AB19" s="343"/>
      <c r="AC19" s="343"/>
      <c r="AD19" s="343"/>
      <c r="AE19" s="343"/>
      <c r="AF19" s="47"/>
      <c r="AG19" s="47"/>
      <c r="AH19" s="47"/>
      <c r="AI19" s="47"/>
      <c r="AJ19" s="47"/>
      <c r="AK19" s="47"/>
      <c r="AM19" s="342"/>
      <c r="AN19" s="342"/>
      <c r="AO19" s="342"/>
      <c r="AP19" s="342"/>
      <c r="AQ19" s="342"/>
      <c r="AR19" s="343"/>
      <c r="AS19" s="343"/>
      <c r="AT19" s="343"/>
      <c r="AU19" s="343"/>
      <c r="AV19" s="344"/>
      <c r="AW19" s="344"/>
      <c r="AX19" s="344"/>
      <c r="AY19" s="47"/>
      <c r="AZ19" s="47"/>
      <c r="BA19" s="47"/>
      <c r="BD19" s="337"/>
      <c r="BE19" s="337"/>
      <c r="BF19" s="337"/>
      <c r="BG19" s="337"/>
      <c r="BH19" s="337"/>
      <c r="BI19" s="345"/>
      <c r="BJ19" s="345"/>
      <c r="BK19" s="345"/>
      <c r="BL19" s="345"/>
      <c r="BM19" s="346"/>
      <c r="BN19" s="346"/>
      <c r="BO19" s="346"/>
      <c r="BP19" s="346"/>
      <c r="BQ19" s="310"/>
      <c r="BR19" s="340"/>
      <c r="BS19" s="340"/>
      <c r="BT19" s="340"/>
      <c r="BU19" s="336"/>
      <c r="BV19" s="336"/>
      <c r="BW19" s="336"/>
      <c r="BX19" s="341"/>
    </row>
    <row r="20" spans="2:92" ht="8.25" customHeight="1" x14ac:dyDescent="0.4">
      <c r="B20" s="347"/>
      <c r="C20" s="348"/>
      <c r="D20" s="348"/>
      <c r="E20" s="41"/>
      <c r="F20" s="41"/>
      <c r="G20" s="41"/>
      <c r="H20" s="41"/>
      <c r="I20" s="41"/>
      <c r="J20" s="41"/>
      <c r="K20" s="41"/>
      <c r="L20" s="41"/>
      <c r="M20" s="41"/>
      <c r="N20" s="41"/>
      <c r="O20" s="41"/>
      <c r="P20" s="41"/>
      <c r="Q20" s="41"/>
      <c r="R20" s="41"/>
      <c r="S20" s="41"/>
      <c r="T20" s="41"/>
      <c r="U20" s="41"/>
      <c r="V20" s="348"/>
      <c r="W20" s="349"/>
      <c r="X20" s="349"/>
      <c r="Y20" s="349"/>
      <c r="Z20" s="349"/>
      <c r="AA20" s="349"/>
      <c r="AB20" s="350"/>
      <c r="AC20" s="350"/>
      <c r="AD20" s="350"/>
      <c r="AE20" s="350"/>
      <c r="AF20" s="41"/>
      <c r="AG20" s="41"/>
      <c r="AH20" s="41"/>
      <c r="AI20" s="41"/>
      <c r="AJ20" s="41"/>
      <c r="AK20" s="41"/>
      <c r="AL20" s="84"/>
      <c r="AM20" s="349"/>
      <c r="AN20" s="349"/>
      <c r="AO20" s="349"/>
      <c r="AP20" s="349"/>
      <c r="AQ20" s="349"/>
      <c r="AR20" s="350"/>
      <c r="AS20" s="350"/>
      <c r="AT20" s="350"/>
      <c r="AU20" s="350"/>
      <c r="AV20" s="351"/>
      <c r="AW20" s="351"/>
      <c r="AX20" s="351"/>
      <c r="AY20" s="41"/>
      <c r="AZ20" s="41"/>
      <c r="BA20" s="41"/>
      <c r="BB20" s="84"/>
      <c r="BC20" s="84"/>
      <c r="BD20" s="352"/>
      <c r="BE20" s="352"/>
      <c r="BF20" s="352"/>
      <c r="BG20" s="352"/>
      <c r="BH20" s="352"/>
      <c r="BI20" s="353"/>
      <c r="BJ20" s="353"/>
      <c r="BK20" s="353"/>
      <c r="BL20" s="353"/>
      <c r="BM20" s="354"/>
      <c r="BN20" s="355"/>
      <c r="BO20" s="346"/>
      <c r="BP20" s="346"/>
      <c r="BQ20" s="310"/>
      <c r="BR20" s="340"/>
      <c r="BS20" s="340"/>
      <c r="BT20" s="340"/>
      <c r="BU20" s="336"/>
      <c r="BV20" s="336"/>
      <c r="BW20" s="336"/>
      <c r="BX20" s="341"/>
    </row>
    <row r="21" spans="2:92" ht="21" customHeight="1" x14ac:dyDescent="0.4">
      <c r="B21" s="356"/>
      <c r="D21" s="315" t="s">
        <v>424</v>
      </c>
      <c r="E21" s="357"/>
      <c r="F21" s="357"/>
      <c r="G21" s="357"/>
      <c r="H21" s="357"/>
      <c r="I21" s="358"/>
      <c r="J21" s="345"/>
      <c r="K21" s="345"/>
      <c r="L21" s="345"/>
      <c r="M21" s="346"/>
      <c r="N21" s="346"/>
      <c r="O21" s="358"/>
      <c r="P21" s="346"/>
      <c r="Q21" s="47"/>
      <c r="R21" s="47"/>
      <c r="S21" s="47"/>
      <c r="T21" s="47"/>
      <c r="U21" s="47"/>
      <c r="V21" s="308"/>
      <c r="W21" s="359"/>
      <c r="X21" s="360"/>
      <c r="Y21" s="360"/>
      <c r="Z21" s="1729" t="s">
        <v>425</v>
      </c>
      <c r="AA21" s="1729"/>
      <c r="AB21" s="1729"/>
      <c r="AC21" s="1729"/>
      <c r="AD21" s="1729"/>
      <c r="AE21" s="1729"/>
      <c r="AF21" s="1729"/>
      <c r="AG21" s="1729"/>
      <c r="AH21" s="1729"/>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c r="BC21" s="1729"/>
      <c r="BD21" s="1729"/>
      <c r="BE21" s="1729"/>
      <c r="BF21" s="1729"/>
      <c r="BG21" s="1729"/>
      <c r="BH21" s="1729"/>
      <c r="BI21" s="1729"/>
      <c r="BJ21" s="1729"/>
      <c r="BK21" s="1729"/>
      <c r="BL21" s="1729"/>
      <c r="BM21" s="1730"/>
      <c r="BN21" s="361"/>
      <c r="BO21" s="346"/>
      <c r="BP21" s="346"/>
      <c r="BQ21" s="310"/>
      <c r="BR21" s="340"/>
      <c r="BS21" s="340"/>
      <c r="BT21" s="340"/>
      <c r="BU21" s="336"/>
      <c r="BV21" s="336"/>
      <c r="BW21" s="336"/>
      <c r="BX21" s="346"/>
    </row>
    <row r="22" spans="2:92" ht="16.5" customHeight="1" x14ac:dyDescent="0.4">
      <c r="B22" s="356"/>
      <c r="C22" s="308"/>
      <c r="D22" s="308"/>
      <c r="E22" s="31"/>
      <c r="F22" s="345"/>
      <c r="G22" s="345"/>
      <c r="H22" s="345"/>
      <c r="I22" s="346"/>
      <c r="J22" s="346"/>
      <c r="L22" s="346"/>
      <c r="M22" s="47"/>
      <c r="N22" s="47"/>
      <c r="Q22" s="47"/>
      <c r="S22" s="345"/>
      <c r="T22" s="345"/>
      <c r="U22" s="345"/>
      <c r="V22" s="346"/>
      <c r="W22" s="362" t="s">
        <v>426</v>
      </c>
      <c r="X22" s="363"/>
      <c r="Y22" s="364"/>
      <c r="Z22" s="1731"/>
      <c r="AA22" s="1731"/>
      <c r="AB22" s="1731"/>
      <c r="AC22" s="1731"/>
      <c r="AD22" s="1731"/>
      <c r="AE22" s="1731"/>
      <c r="AF22" s="1731"/>
      <c r="AG22" s="1731"/>
      <c r="AH22" s="1731"/>
      <c r="AI22" s="1731"/>
      <c r="AJ22" s="1731"/>
      <c r="AK22" s="1731"/>
      <c r="AL22" s="1731"/>
      <c r="AM22" s="1731"/>
      <c r="AN22" s="1731"/>
      <c r="AO22" s="1731"/>
      <c r="AP22" s="1731"/>
      <c r="AQ22" s="1731"/>
      <c r="AR22" s="1731"/>
      <c r="AS22" s="1731"/>
      <c r="AT22" s="1731"/>
      <c r="AU22" s="1731"/>
      <c r="AV22" s="1731"/>
      <c r="AW22" s="1731"/>
      <c r="AX22" s="1731"/>
      <c r="AY22" s="1731"/>
      <c r="AZ22" s="1731"/>
      <c r="BA22" s="1731"/>
      <c r="BB22" s="1731"/>
      <c r="BC22" s="1731"/>
      <c r="BD22" s="1731"/>
      <c r="BE22" s="1731"/>
      <c r="BF22" s="1731"/>
      <c r="BG22" s="1731"/>
      <c r="BH22" s="1731"/>
      <c r="BI22" s="1731"/>
      <c r="BJ22" s="1731"/>
      <c r="BK22" s="1731"/>
      <c r="BL22" s="1731"/>
      <c r="BM22" s="1732"/>
      <c r="BN22" s="361"/>
      <c r="BO22" s="346"/>
      <c r="BQ22" s="357"/>
      <c r="BR22" s="365"/>
      <c r="BS22" s="365"/>
      <c r="BT22" s="366"/>
      <c r="BU22" s="366"/>
      <c r="BX22" s="346"/>
    </row>
    <row r="23" spans="2:92" ht="16.5" customHeight="1" x14ac:dyDescent="0.4">
      <c r="B23" s="356"/>
      <c r="C23" s="308"/>
      <c r="D23" s="308"/>
      <c r="E23" s="31"/>
      <c r="F23" s="345"/>
      <c r="G23" s="345"/>
      <c r="H23" s="345"/>
      <c r="I23" s="346"/>
      <c r="J23" s="346"/>
      <c r="L23" s="346"/>
      <c r="M23" s="47"/>
      <c r="N23" s="47"/>
      <c r="Q23" s="47"/>
      <c r="S23" s="345"/>
      <c r="T23" s="345"/>
      <c r="U23" s="345"/>
      <c r="V23" s="346"/>
      <c r="W23" s="367"/>
      <c r="X23" s="368"/>
      <c r="Y23" s="368"/>
      <c r="Z23" s="1733"/>
      <c r="AA23" s="1733"/>
      <c r="AB23" s="1733"/>
      <c r="AC23" s="1733"/>
      <c r="AD23" s="1733"/>
      <c r="AE23" s="1733"/>
      <c r="AF23" s="1733"/>
      <c r="AG23" s="1733"/>
      <c r="AH23" s="1733"/>
      <c r="AI23" s="1733"/>
      <c r="AJ23" s="1733"/>
      <c r="AK23" s="1733"/>
      <c r="AL23" s="1733"/>
      <c r="AM23" s="1733"/>
      <c r="AN23" s="1733"/>
      <c r="AO23" s="1733"/>
      <c r="AP23" s="1733"/>
      <c r="AQ23" s="1733"/>
      <c r="AR23" s="1733"/>
      <c r="AS23" s="1733"/>
      <c r="AT23" s="1733"/>
      <c r="AU23" s="1733"/>
      <c r="AV23" s="1733"/>
      <c r="AW23" s="1733"/>
      <c r="AX23" s="1733"/>
      <c r="AY23" s="1733"/>
      <c r="AZ23" s="1733"/>
      <c r="BA23" s="1733"/>
      <c r="BB23" s="1733"/>
      <c r="BC23" s="1733"/>
      <c r="BD23" s="1733"/>
      <c r="BE23" s="1733"/>
      <c r="BF23" s="1733"/>
      <c r="BG23" s="1733"/>
      <c r="BH23" s="1733"/>
      <c r="BI23" s="1733"/>
      <c r="BJ23" s="1733"/>
      <c r="BK23" s="1733"/>
      <c r="BL23" s="1733"/>
      <c r="BM23" s="1734"/>
      <c r="BN23" s="361"/>
      <c r="BO23" s="340"/>
      <c r="BQ23" s="357"/>
      <c r="BR23" s="365"/>
      <c r="BS23" s="365"/>
      <c r="BT23" s="366"/>
      <c r="BU23" s="366"/>
      <c r="BX23" s="346"/>
    </row>
    <row r="24" spans="2:92" ht="12" customHeight="1" x14ac:dyDescent="0.4">
      <c r="B24" s="356"/>
      <c r="C24" s="308"/>
      <c r="D24" s="308"/>
      <c r="E24" s="31"/>
      <c r="F24" s="345"/>
      <c r="G24" s="345"/>
      <c r="H24" s="345"/>
      <c r="I24" s="346"/>
      <c r="J24" s="346"/>
      <c r="L24" s="346"/>
      <c r="M24" s="47"/>
      <c r="N24" s="47"/>
      <c r="Q24" s="47"/>
      <c r="S24" s="345"/>
      <c r="T24" s="345"/>
      <c r="U24" s="345"/>
      <c r="V24" s="346"/>
      <c r="W24" s="369"/>
      <c r="X24" s="370"/>
      <c r="Y24" s="370"/>
      <c r="Z24" s="33"/>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61"/>
      <c r="BO24" s="340"/>
      <c r="BQ24" s="357"/>
      <c r="BR24" s="365"/>
      <c r="BS24" s="365"/>
      <c r="BT24" s="366"/>
      <c r="BU24" s="366"/>
      <c r="BX24" s="346"/>
    </row>
    <row r="25" spans="2:92" ht="21" customHeight="1" x14ac:dyDescent="0.4">
      <c r="B25" s="356"/>
      <c r="C25" s="372"/>
      <c r="D25" s="1735" t="s">
        <v>427</v>
      </c>
      <c r="E25" s="1735"/>
      <c r="F25" s="1735"/>
      <c r="G25" s="1735"/>
      <c r="H25" s="1735"/>
      <c r="I25" s="1735"/>
      <c r="J25" s="1735"/>
      <c r="K25" s="1735"/>
      <c r="L25" s="1735"/>
      <c r="M25" s="1735"/>
      <c r="N25" s="1735"/>
      <c r="O25" s="1735"/>
      <c r="P25" s="1735"/>
      <c r="Q25" s="1735"/>
      <c r="R25" s="1735"/>
      <c r="S25" s="1735"/>
      <c r="T25" s="1735"/>
      <c r="U25" s="1735"/>
      <c r="V25" s="1735"/>
      <c r="W25" s="1735"/>
      <c r="X25" s="1735"/>
      <c r="Y25" s="1735"/>
      <c r="Z25" s="1735"/>
      <c r="AA25" s="1735"/>
      <c r="AB25" s="1735"/>
      <c r="AC25" s="1735"/>
      <c r="AD25" s="1735"/>
      <c r="AE25" s="1735"/>
      <c r="AF25" s="1735"/>
      <c r="AG25" s="373"/>
      <c r="AH25" s="346"/>
      <c r="AI25" s="374"/>
      <c r="AJ25" s="1736" t="s">
        <v>428</v>
      </c>
      <c r="AK25" s="1736"/>
      <c r="AL25" s="1736"/>
      <c r="AM25" s="1736"/>
      <c r="AN25" s="1736"/>
      <c r="AO25" s="1736"/>
      <c r="AP25" s="1736"/>
      <c r="AQ25" s="1736"/>
      <c r="AR25" s="1736"/>
      <c r="AS25" s="1736"/>
      <c r="AT25" s="1736"/>
      <c r="AU25" s="1736"/>
      <c r="AV25" s="1736"/>
      <c r="AW25" s="1736"/>
      <c r="AX25" s="1736"/>
      <c r="AY25" s="1736"/>
      <c r="AZ25" s="1736"/>
      <c r="BA25" s="1736"/>
      <c r="BB25" s="1736"/>
      <c r="BC25" s="1736"/>
      <c r="BD25" s="1736"/>
      <c r="BE25" s="1736"/>
      <c r="BF25" s="1736"/>
      <c r="BG25" s="1736"/>
      <c r="BH25" s="1736"/>
      <c r="BI25" s="1736"/>
      <c r="BJ25" s="1736"/>
      <c r="BK25" s="1736"/>
      <c r="BL25" s="1736"/>
      <c r="BM25" s="375"/>
      <c r="BN25" s="361"/>
      <c r="BO25" s="340"/>
      <c r="BQ25" s="357"/>
      <c r="BR25" s="365"/>
      <c r="BS25" s="365"/>
      <c r="BT25" s="366"/>
      <c r="BU25" s="366"/>
    </row>
    <row r="26" spans="2:92" ht="21" customHeight="1" x14ac:dyDescent="0.4">
      <c r="B26" s="356"/>
      <c r="C26" s="376"/>
      <c r="D26" s="1737" t="s">
        <v>429</v>
      </c>
      <c r="E26" s="1737"/>
      <c r="F26" s="1737"/>
      <c r="G26" s="1737"/>
      <c r="H26" s="1737"/>
      <c r="I26" s="377" t="s">
        <v>430</v>
      </c>
      <c r="J26" s="377"/>
      <c r="K26" s="377"/>
      <c r="L26" s="377"/>
      <c r="M26" s="377" t="s">
        <v>431</v>
      </c>
      <c r="N26" s="377"/>
      <c r="O26" s="377"/>
      <c r="P26" s="377"/>
      <c r="Q26" s="378"/>
      <c r="R26" s="379"/>
      <c r="S26" s="379"/>
      <c r="T26" s="1737" t="s">
        <v>432</v>
      </c>
      <c r="U26" s="1737"/>
      <c r="V26" s="1737"/>
      <c r="W26" s="1737"/>
      <c r="X26" s="1737"/>
      <c r="Y26" s="377" t="s">
        <v>430</v>
      </c>
      <c r="Z26" s="377"/>
      <c r="AA26" s="377"/>
      <c r="AB26" s="377"/>
      <c r="AC26" s="377" t="s">
        <v>431</v>
      </c>
      <c r="AD26" s="377"/>
      <c r="AE26" s="377"/>
      <c r="AF26" s="377"/>
      <c r="AG26" s="380"/>
      <c r="AH26" s="379"/>
      <c r="AI26" s="381"/>
      <c r="AJ26" s="1737" t="s">
        <v>433</v>
      </c>
      <c r="AK26" s="1737"/>
      <c r="AL26" s="1737"/>
      <c r="AM26" s="1737"/>
      <c r="AN26" s="1737"/>
      <c r="AO26" s="377" t="s">
        <v>430</v>
      </c>
      <c r="AP26" s="377"/>
      <c r="AQ26" s="377"/>
      <c r="AR26" s="377"/>
      <c r="AS26" s="377" t="s">
        <v>431</v>
      </c>
      <c r="AT26" s="377"/>
      <c r="AU26" s="377"/>
      <c r="AV26" s="377"/>
      <c r="AW26" s="382"/>
      <c r="AX26" s="379"/>
      <c r="AY26" s="383"/>
      <c r="AZ26" s="1737" t="s">
        <v>434</v>
      </c>
      <c r="BA26" s="1737"/>
      <c r="BB26" s="1737"/>
      <c r="BC26" s="1737"/>
      <c r="BD26" s="1737"/>
      <c r="BE26" s="377" t="s">
        <v>430</v>
      </c>
      <c r="BF26" s="377"/>
      <c r="BG26" s="377"/>
      <c r="BH26" s="377"/>
      <c r="BI26" s="377" t="s">
        <v>431</v>
      </c>
      <c r="BJ26" s="377"/>
      <c r="BK26" s="377"/>
      <c r="BL26" s="377"/>
      <c r="BM26" s="384"/>
      <c r="BN26" s="385"/>
      <c r="BO26" s="346"/>
      <c r="BQ26" s="357"/>
      <c r="BR26" s="365"/>
      <c r="BS26" s="365"/>
      <c r="BT26" s="366"/>
      <c r="BU26" s="366"/>
      <c r="BV26" s="382"/>
      <c r="BW26" s="382"/>
      <c r="BX26" s="382"/>
      <c r="BY26" s="382"/>
      <c r="CA26" s="382"/>
      <c r="CB26" s="382"/>
      <c r="CC26" s="382"/>
      <c r="CD26" s="382"/>
      <c r="CF26" s="382"/>
      <c r="CG26" s="382"/>
      <c r="CH26" s="382"/>
      <c r="CI26" s="382"/>
      <c r="CK26" s="382"/>
      <c r="CL26" s="382"/>
      <c r="CM26" s="382"/>
      <c r="CN26" s="382"/>
    </row>
    <row r="27" spans="2:92" ht="21" customHeight="1" x14ac:dyDescent="0.4">
      <c r="B27" s="356"/>
      <c r="C27" s="376"/>
      <c r="D27" s="1737" t="s">
        <v>435</v>
      </c>
      <c r="E27" s="1737"/>
      <c r="F27" s="1737"/>
      <c r="G27" s="1737"/>
      <c r="H27" s="1737"/>
      <c r="I27" s="1739">
        <f>(ROUNDDOWN(M27/40,1))</f>
        <v>-1.2</v>
      </c>
      <c r="J27" s="1739"/>
      <c r="K27" s="1739"/>
      <c r="L27" s="1739"/>
      <c r="M27" s="1739">
        <f>((((ROUNDDOWN($BE$10/12,1))*40)))*-1</f>
        <v>-48</v>
      </c>
      <c r="N27" s="1739"/>
      <c r="O27" s="1739"/>
      <c r="P27" s="1739"/>
      <c r="Q27" s="378"/>
      <c r="R27" s="379"/>
      <c r="S27" s="379"/>
      <c r="T27" s="1737" t="s">
        <v>435</v>
      </c>
      <c r="U27" s="1737"/>
      <c r="V27" s="1737"/>
      <c r="W27" s="1737"/>
      <c r="X27" s="1737"/>
      <c r="Y27" s="1739">
        <f>(ROUNDDOWN(AC27/40,1))</f>
        <v>-0.5</v>
      </c>
      <c r="Z27" s="1739"/>
      <c r="AA27" s="1739"/>
      <c r="AB27" s="1739"/>
      <c r="AC27" s="1739">
        <f>((((ROUNDDOWN($BE$10/30,1))*40)))*-1</f>
        <v>-20</v>
      </c>
      <c r="AD27" s="1739"/>
      <c r="AE27" s="1739"/>
      <c r="AF27" s="1739"/>
      <c r="AG27" s="380"/>
      <c r="AH27" s="379"/>
      <c r="AI27" s="381"/>
      <c r="AJ27" s="1737" t="s">
        <v>435</v>
      </c>
      <c r="AK27" s="1737"/>
      <c r="AL27" s="1737"/>
      <c r="AM27" s="1737"/>
      <c r="AN27" s="1737"/>
      <c r="AO27" s="1739">
        <f>(ROUNDDOWN(AS27/40,1))</f>
        <v>-2</v>
      </c>
      <c r="AP27" s="1739"/>
      <c r="AQ27" s="1739"/>
      <c r="AR27" s="1739"/>
      <c r="AS27" s="1739">
        <f>((((ROUNDDOWN($BE$10/7.5,1))*40)))*-1</f>
        <v>-80</v>
      </c>
      <c r="AT27" s="1739"/>
      <c r="AU27" s="1739"/>
      <c r="AV27" s="1739"/>
      <c r="AW27" s="386"/>
      <c r="AX27" s="379"/>
      <c r="AY27" s="383"/>
      <c r="AZ27" s="1737" t="s">
        <v>435</v>
      </c>
      <c r="BA27" s="1737"/>
      <c r="BB27" s="1737"/>
      <c r="BC27" s="1737"/>
      <c r="BD27" s="1737"/>
      <c r="BE27" s="1739">
        <f>(ROUNDDOWN(BI27/40,1))</f>
        <v>-0.7</v>
      </c>
      <c r="BF27" s="1739"/>
      <c r="BG27" s="1739"/>
      <c r="BH27" s="1739"/>
      <c r="BI27" s="1740">
        <f>((((ROUNDDOWN($BE$10/20,1))*40)))*-1</f>
        <v>-28</v>
      </c>
      <c r="BJ27" s="1741"/>
      <c r="BK27" s="1741"/>
      <c r="BL27" s="1742"/>
      <c r="BM27" s="384"/>
      <c r="BN27" s="385"/>
      <c r="BO27" s="346"/>
      <c r="BQ27" s="357"/>
      <c r="BR27" s="365"/>
      <c r="BS27" s="365"/>
      <c r="BT27" s="366"/>
      <c r="BU27" s="366"/>
      <c r="BV27" s="387"/>
      <c r="BW27" s="387"/>
      <c r="BX27" s="387"/>
      <c r="BY27" s="387"/>
      <c r="CA27" s="387"/>
      <c r="CB27" s="387"/>
      <c r="CC27" s="387"/>
      <c r="CD27" s="387"/>
      <c r="CF27" s="387"/>
      <c r="CG27" s="387"/>
      <c r="CH27" s="387"/>
      <c r="CI27" s="387"/>
      <c r="CK27" s="387"/>
      <c r="CL27" s="387"/>
      <c r="CM27" s="387"/>
      <c r="CN27" s="387"/>
    </row>
    <row r="28" spans="2:92" ht="21" customHeight="1" x14ac:dyDescent="0.4">
      <c r="B28" s="356"/>
      <c r="C28" s="376"/>
      <c r="D28" s="1743" t="s">
        <v>436</v>
      </c>
      <c r="E28" s="1744"/>
      <c r="F28" s="1744"/>
      <c r="G28" s="1744"/>
      <c r="H28" s="1745"/>
      <c r="I28" s="1739">
        <f>(ROUNDDOWN(M28/40,1))</f>
        <v>-1.3</v>
      </c>
      <c r="J28" s="1739"/>
      <c r="K28" s="1739"/>
      <c r="L28" s="1739"/>
      <c r="M28" s="1740">
        <f>($AL$18-$AI$18)*-1</f>
        <v>-52</v>
      </c>
      <c r="N28" s="1741"/>
      <c r="O28" s="1741"/>
      <c r="P28" s="1742"/>
      <c r="Q28" s="378"/>
      <c r="R28" s="379"/>
      <c r="S28" s="379"/>
      <c r="T28" s="1743" t="s">
        <v>436</v>
      </c>
      <c r="U28" s="1744"/>
      <c r="V28" s="1744"/>
      <c r="W28" s="1744"/>
      <c r="X28" s="1745"/>
      <c r="Y28" s="1739">
        <f>(ROUNDDOWN(AC28/40,1))</f>
        <v>-1.3</v>
      </c>
      <c r="Z28" s="1739"/>
      <c r="AA28" s="1739"/>
      <c r="AB28" s="1739"/>
      <c r="AC28" s="1740">
        <f>($AL$18-$AI$18)*-1</f>
        <v>-52</v>
      </c>
      <c r="AD28" s="1741"/>
      <c r="AE28" s="1741"/>
      <c r="AF28" s="1742"/>
      <c r="AG28" s="380"/>
      <c r="AH28" s="379"/>
      <c r="AI28" s="381"/>
      <c r="AJ28" s="1743" t="s">
        <v>436</v>
      </c>
      <c r="AK28" s="1744"/>
      <c r="AL28" s="1744"/>
      <c r="AM28" s="1744"/>
      <c r="AN28" s="1745"/>
      <c r="AO28" s="1739">
        <f>(ROUNDDOWN(AS28/40,1))</f>
        <v>-1.3</v>
      </c>
      <c r="AP28" s="1739"/>
      <c r="AQ28" s="1739"/>
      <c r="AR28" s="1739"/>
      <c r="AS28" s="1740">
        <f>($AL$18-$AI$18)*-1</f>
        <v>-52</v>
      </c>
      <c r="AT28" s="1741"/>
      <c r="AU28" s="1741"/>
      <c r="AV28" s="1742"/>
      <c r="AW28" s="386"/>
      <c r="AX28" s="379"/>
      <c r="AY28" s="383"/>
      <c r="AZ28" s="1743" t="s">
        <v>436</v>
      </c>
      <c r="BA28" s="1744"/>
      <c r="BB28" s="1744"/>
      <c r="BC28" s="1744"/>
      <c r="BD28" s="1745"/>
      <c r="BE28" s="1739">
        <f>(ROUNDDOWN(BI28/40,1))</f>
        <v>-1.3</v>
      </c>
      <c r="BF28" s="1739"/>
      <c r="BG28" s="1739"/>
      <c r="BH28" s="1739"/>
      <c r="BI28" s="1740">
        <f>($AL$18-$AI$18)*-1</f>
        <v>-52</v>
      </c>
      <c r="BJ28" s="1741"/>
      <c r="BK28" s="1741"/>
      <c r="BL28" s="1742"/>
      <c r="BM28" s="384"/>
      <c r="BN28" s="385"/>
      <c r="BO28" s="346"/>
      <c r="BQ28" s="357"/>
      <c r="BR28" s="365"/>
      <c r="BS28" s="365"/>
      <c r="BT28" s="366"/>
      <c r="BU28" s="366"/>
      <c r="BV28" s="387"/>
      <c r="BW28" s="387"/>
      <c r="BX28" s="387"/>
      <c r="BY28" s="387"/>
      <c r="CA28" s="387"/>
      <c r="CB28" s="387"/>
      <c r="CC28" s="387"/>
      <c r="CD28" s="387"/>
      <c r="CF28" s="387"/>
      <c r="CG28" s="387"/>
      <c r="CH28" s="387"/>
      <c r="CI28" s="387"/>
      <c r="CK28" s="387"/>
      <c r="CL28" s="387"/>
      <c r="CM28" s="387"/>
      <c r="CN28" s="387"/>
    </row>
    <row r="29" spans="2:92" ht="21" customHeight="1" thickBot="1" x14ac:dyDescent="0.45">
      <c r="B29" s="356"/>
      <c r="C29" s="376"/>
      <c r="D29" s="1746" t="s">
        <v>437</v>
      </c>
      <c r="E29" s="1746"/>
      <c r="F29" s="1746"/>
      <c r="G29" s="1746"/>
      <c r="H29" s="1746"/>
      <c r="I29" s="1747">
        <f>(ROUNDDOWN(M29/40,1))</f>
        <v>2.6</v>
      </c>
      <c r="J29" s="1747"/>
      <c r="K29" s="1747"/>
      <c r="L29" s="1747"/>
      <c r="M29" s="1748">
        <f>$BB$74+(AZ18-AI18)</f>
        <v>106.65</v>
      </c>
      <c r="N29" s="1749"/>
      <c r="O29" s="1749"/>
      <c r="P29" s="1750"/>
      <c r="Q29" s="378"/>
      <c r="R29" s="379"/>
      <c r="S29" s="379"/>
      <c r="T29" s="1746" t="s">
        <v>437</v>
      </c>
      <c r="U29" s="1746"/>
      <c r="V29" s="1746"/>
      <c r="W29" s="1746"/>
      <c r="X29" s="1746"/>
      <c r="Y29" s="1747">
        <f>(ROUNDDOWN(AC29/40,1))</f>
        <v>2.6</v>
      </c>
      <c r="Z29" s="1747"/>
      <c r="AA29" s="1747"/>
      <c r="AB29" s="1747"/>
      <c r="AC29" s="1748">
        <f>$BB$74+(AZ18-AI18)</f>
        <v>106.65</v>
      </c>
      <c r="AD29" s="1749"/>
      <c r="AE29" s="1749"/>
      <c r="AF29" s="1750"/>
      <c r="AG29" s="380"/>
      <c r="AH29" s="379"/>
      <c r="AI29" s="381"/>
      <c r="AJ29" s="1746" t="s">
        <v>437</v>
      </c>
      <c r="AK29" s="1746"/>
      <c r="AL29" s="1746"/>
      <c r="AM29" s="1746"/>
      <c r="AN29" s="1746"/>
      <c r="AO29" s="1747">
        <f>(ROUNDDOWN(AS29/40,1))</f>
        <v>2.6</v>
      </c>
      <c r="AP29" s="1747"/>
      <c r="AQ29" s="1747"/>
      <c r="AR29" s="1747"/>
      <c r="AS29" s="1748">
        <f>$BB$74+(AZ18-AI18)</f>
        <v>106.65</v>
      </c>
      <c r="AT29" s="1749"/>
      <c r="AU29" s="1749"/>
      <c r="AV29" s="1750"/>
      <c r="AW29" s="386"/>
      <c r="AX29" s="379"/>
      <c r="AY29" s="383"/>
      <c r="AZ29" s="1746" t="s">
        <v>437</v>
      </c>
      <c r="BA29" s="1746"/>
      <c r="BB29" s="1746"/>
      <c r="BC29" s="1746"/>
      <c r="BD29" s="1746"/>
      <c r="BE29" s="1751">
        <f>(ROUNDDOWN(BI29/40,1))</f>
        <v>2.6</v>
      </c>
      <c r="BF29" s="1751"/>
      <c r="BG29" s="1751"/>
      <c r="BH29" s="1751"/>
      <c r="BI29" s="1748">
        <f>$BB$74+(AZ18-AI18)</f>
        <v>106.65</v>
      </c>
      <c r="BJ29" s="1749"/>
      <c r="BK29" s="1749"/>
      <c r="BL29" s="1750"/>
      <c r="BM29" s="384"/>
      <c r="BN29" s="385"/>
      <c r="BO29" s="346"/>
      <c r="BV29" s="386"/>
      <c r="BW29" s="386"/>
      <c r="BX29" s="386"/>
      <c r="BY29" s="386"/>
      <c r="CA29" s="386"/>
      <c r="CB29" s="386"/>
      <c r="CC29" s="386"/>
      <c r="CD29" s="386"/>
      <c r="CF29" s="386"/>
      <c r="CG29" s="386"/>
      <c r="CH29" s="386"/>
      <c r="CI29" s="386"/>
      <c r="CK29" s="386"/>
      <c r="CL29" s="386"/>
      <c r="CM29" s="386"/>
      <c r="CN29" s="386"/>
    </row>
    <row r="30" spans="2:92" ht="30.75" customHeight="1" thickTop="1" x14ac:dyDescent="0.4">
      <c r="B30" s="356"/>
      <c r="C30" s="376"/>
      <c r="D30" s="1752" t="s">
        <v>438</v>
      </c>
      <c r="E30" s="1753"/>
      <c r="F30" s="1753"/>
      <c r="G30" s="1753"/>
      <c r="H30" s="1753"/>
      <c r="I30" s="1755">
        <f>SUM(I27:L29)</f>
        <v>0.10000000000000009</v>
      </c>
      <c r="J30" s="1755"/>
      <c r="K30" s="1755"/>
      <c r="L30" s="1755"/>
      <c r="M30" s="1755">
        <f>SUM(M27:P29)</f>
        <v>6.6500000000000057</v>
      </c>
      <c r="N30" s="1755"/>
      <c r="O30" s="1755"/>
      <c r="P30" s="1755"/>
      <c r="Q30" s="379"/>
      <c r="R30" s="379"/>
      <c r="S30" s="379"/>
      <c r="T30" s="1752" t="s">
        <v>438</v>
      </c>
      <c r="U30" s="1753"/>
      <c r="V30" s="1753"/>
      <c r="W30" s="1753"/>
      <c r="X30" s="1753"/>
      <c r="Y30" s="1755">
        <f>SUM(Y27:AB29)</f>
        <v>0.8</v>
      </c>
      <c r="Z30" s="1755"/>
      <c r="AA30" s="1755"/>
      <c r="AB30" s="1755"/>
      <c r="AC30" s="1755">
        <f>SUM(AC27:AF29)</f>
        <v>34.650000000000006</v>
      </c>
      <c r="AD30" s="1755"/>
      <c r="AE30" s="1755"/>
      <c r="AF30" s="1755"/>
      <c r="AG30" s="380"/>
      <c r="AH30" s="379"/>
      <c r="AI30" s="381"/>
      <c r="AJ30" s="1752" t="s">
        <v>439</v>
      </c>
      <c r="AK30" s="1753"/>
      <c r="AL30" s="1753"/>
      <c r="AM30" s="1753"/>
      <c r="AN30" s="1753"/>
      <c r="AO30" s="1754">
        <f>SUM(AO27:AR29)</f>
        <v>-0.69999999999999973</v>
      </c>
      <c r="AP30" s="1754"/>
      <c r="AQ30" s="1754"/>
      <c r="AR30" s="1754"/>
      <c r="AS30" s="1755">
        <f>SUM(AS27:AV29)</f>
        <v>-25.349999999999994</v>
      </c>
      <c r="AT30" s="1755"/>
      <c r="AU30" s="1755"/>
      <c r="AV30" s="1755"/>
      <c r="AW30" s="386"/>
      <c r="AX30" s="379"/>
      <c r="AY30" s="383"/>
      <c r="AZ30" s="1752" t="s">
        <v>439</v>
      </c>
      <c r="BA30" s="1753"/>
      <c r="BB30" s="1753"/>
      <c r="BC30" s="1753"/>
      <c r="BD30" s="1753"/>
      <c r="BE30" s="1754">
        <f>SUM(BE27:BH29)</f>
        <v>0.60000000000000009</v>
      </c>
      <c r="BF30" s="1754"/>
      <c r="BG30" s="1754"/>
      <c r="BH30" s="1754"/>
      <c r="BI30" s="1755">
        <f>SUM(BI27:BL29)</f>
        <v>26.650000000000006</v>
      </c>
      <c r="BJ30" s="1755"/>
      <c r="BK30" s="1755"/>
      <c r="BL30" s="1755"/>
      <c r="BM30" s="384"/>
      <c r="BN30" s="385"/>
      <c r="BO30" s="346"/>
      <c r="BQ30" s="357"/>
      <c r="BR30" s="365"/>
      <c r="BS30" s="365"/>
      <c r="BT30" s="366"/>
      <c r="BU30" s="366"/>
      <c r="BV30" s="388"/>
      <c r="BW30" s="388"/>
      <c r="BX30" s="388"/>
      <c r="BY30" s="388"/>
      <c r="CA30" s="388"/>
      <c r="CB30" s="388"/>
      <c r="CC30" s="388"/>
      <c r="CD30" s="388"/>
      <c r="CF30" s="388"/>
      <c r="CG30" s="388"/>
      <c r="CH30" s="388"/>
      <c r="CI30" s="388"/>
      <c r="CK30" s="388"/>
      <c r="CL30" s="388"/>
      <c r="CM30" s="388"/>
      <c r="CN30" s="388"/>
    </row>
    <row r="31" spans="2:92" ht="20.25" customHeight="1" x14ac:dyDescent="0.4">
      <c r="B31" s="356"/>
      <c r="C31" s="376"/>
      <c r="D31" s="389"/>
      <c r="E31" s="389"/>
      <c r="F31" s="389"/>
      <c r="G31" s="389"/>
      <c r="H31" s="389"/>
      <c r="I31" s="390"/>
      <c r="J31" s="390"/>
      <c r="K31" s="390"/>
      <c r="L31" s="390"/>
      <c r="M31" s="390"/>
      <c r="N31" s="390"/>
      <c r="O31" s="390"/>
      <c r="P31" s="390"/>
      <c r="Q31" s="47"/>
      <c r="R31" s="47"/>
      <c r="S31" s="47"/>
      <c r="T31" s="389"/>
      <c r="U31" s="389"/>
      <c r="V31" s="389"/>
      <c r="W31" s="389"/>
      <c r="X31" s="389"/>
      <c r="Y31" s="390"/>
      <c r="Z31" s="390"/>
      <c r="AA31" s="390"/>
      <c r="AB31" s="390"/>
      <c r="AC31" s="390"/>
      <c r="AD31" s="390"/>
      <c r="AE31" s="390"/>
      <c r="AF31" s="390"/>
      <c r="AG31" s="48"/>
      <c r="AH31" s="47"/>
      <c r="AI31" s="391"/>
      <c r="AJ31" s="389"/>
      <c r="AK31" s="389"/>
      <c r="AL31" s="389"/>
      <c r="AM31" s="389"/>
      <c r="AN31" s="389"/>
      <c r="AO31" s="390"/>
      <c r="AP31" s="390"/>
      <c r="AQ31" s="390"/>
      <c r="AR31" s="390"/>
      <c r="AS31" s="390"/>
      <c r="AT31" s="390"/>
      <c r="AU31" s="390"/>
      <c r="AV31" s="390"/>
      <c r="AW31" s="345"/>
      <c r="AX31" s="47"/>
      <c r="AY31" s="326"/>
      <c r="AZ31" s="389"/>
      <c r="BA31" s="389"/>
      <c r="BB31" s="389"/>
      <c r="BC31" s="389"/>
      <c r="BD31" s="389"/>
      <c r="BE31" s="390"/>
      <c r="BF31" s="390"/>
      <c r="BG31" s="390"/>
      <c r="BH31" s="390"/>
      <c r="BI31" s="390"/>
      <c r="BJ31" s="390"/>
      <c r="BK31" s="390"/>
      <c r="BL31" s="390"/>
      <c r="BM31" s="384"/>
      <c r="BN31" s="385"/>
      <c r="BO31" s="346"/>
      <c r="BQ31" s="357"/>
      <c r="BR31" s="365"/>
      <c r="BS31" s="365"/>
      <c r="BT31" s="366"/>
      <c r="BU31" s="366"/>
      <c r="BX31" s="346"/>
    </row>
    <row r="32" spans="2:92" ht="20.25" customHeight="1" x14ac:dyDescent="0.4">
      <c r="B32" s="356"/>
      <c r="C32" s="376"/>
      <c r="D32" s="389"/>
      <c r="E32" s="389"/>
      <c r="F32" s="389"/>
      <c r="G32" s="389"/>
      <c r="H32" s="389"/>
      <c r="I32" s="390"/>
      <c r="J32" s="390"/>
      <c r="K32" s="1756" t="s">
        <v>440</v>
      </c>
      <c r="L32" s="1757"/>
      <c r="M32" s="1757"/>
      <c r="N32" s="1759" t="str">
        <f>IF(OR($BE$10&gt;0,),IF(AND(OR($D$6="○",$D$7="○"),$I$30&gt;=0),"可",IF(AND(OR($D$6="○",$D$7="○"),$I$30&lt;0),"不可","")),"")</f>
        <v>可</v>
      </c>
      <c r="O32" s="1760"/>
      <c r="P32" s="1761"/>
      <c r="Q32" s="47"/>
      <c r="R32" s="47"/>
      <c r="S32" s="47"/>
      <c r="T32" s="389"/>
      <c r="U32" s="389"/>
      <c r="V32" s="389"/>
      <c r="W32" s="389"/>
      <c r="X32" s="389"/>
      <c r="Y32" s="390"/>
      <c r="Z32" s="390"/>
      <c r="AA32" s="1756" t="s">
        <v>441</v>
      </c>
      <c r="AB32" s="1757"/>
      <c r="AC32" s="1758"/>
      <c r="AD32" s="1759" t="str">
        <f>IF(OR($BE$10&gt;0,),IF(AND(OR($D$6="○",$D$7="○"),$Y$30&gt;=0),"可",IF(AND(OR($D$6="○",$D$7="○"),$Y$30&lt;0),"不可","")),"")</f>
        <v>可</v>
      </c>
      <c r="AE32" s="1760"/>
      <c r="AF32" s="1761"/>
      <c r="AG32" s="48"/>
      <c r="AH32" s="47"/>
      <c r="AI32" s="391"/>
      <c r="AJ32" s="389"/>
      <c r="AK32" s="389"/>
      <c r="AL32" s="389"/>
      <c r="AM32" s="389"/>
      <c r="AN32" s="389"/>
      <c r="AO32" s="390"/>
      <c r="AP32" s="390"/>
      <c r="AQ32" s="1756" t="s">
        <v>442</v>
      </c>
      <c r="AR32" s="1757"/>
      <c r="AS32" s="1758"/>
      <c r="AT32" s="1759" t="str">
        <f>IF(OR($BE$10&gt;0,),IF(AND(OR($D$8="○"),$AO$30&gt;=0),"可",IF(AND(OR($D$8="○"),$AO$30&lt;0),"不可","")),"")</f>
        <v/>
      </c>
      <c r="AU32" s="1760"/>
      <c r="AV32" s="1761"/>
      <c r="AW32" s="345"/>
      <c r="AX32" s="47"/>
      <c r="AY32" s="326"/>
      <c r="AZ32" s="389"/>
      <c r="BA32" s="389"/>
      <c r="BB32" s="389"/>
      <c r="BC32" s="389"/>
      <c r="BD32" s="389"/>
      <c r="BE32" s="390"/>
      <c r="BF32" s="390"/>
      <c r="BG32" s="1756" t="s">
        <v>443</v>
      </c>
      <c r="BH32" s="1757"/>
      <c r="BI32" s="1758"/>
      <c r="BJ32" s="1759" t="str">
        <f>IF(OR($BE$10&gt;0,),IF(AND(OR($D$8="○"),$BE$30&gt;=0),"可",IF(AND(OR($D$8="○"),$BE$30&lt;0),"不可","")),"")</f>
        <v/>
      </c>
      <c r="BK32" s="1760"/>
      <c r="BL32" s="1761"/>
      <c r="BM32" s="384"/>
      <c r="BN32" s="385"/>
      <c r="BO32" s="346"/>
      <c r="BQ32" s="357"/>
      <c r="BR32" s="365"/>
      <c r="BS32" s="365"/>
      <c r="BT32" s="366"/>
      <c r="BU32" s="366"/>
      <c r="BX32" s="346"/>
    </row>
    <row r="33" spans="2:96" ht="20.25" customHeight="1" x14ac:dyDescent="0.4">
      <c r="B33" s="356"/>
      <c r="C33" s="392"/>
      <c r="D33" s="393"/>
      <c r="E33" s="393"/>
      <c r="F33" s="393"/>
      <c r="G33" s="393"/>
      <c r="H33" s="393"/>
      <c r="I33" s="394"/>
      <c r="J33" s="394"/>
      <c r="K33" s="394"/>
      <c r="L33" s="394"/>
      <c r="M33" s="394"/>
      <c r="N33" s="394"/>
      <c r="O33" s="394"/>
      <c r="P33" s="394"/>
      <c r="Q33" s="57"/>
      <c r="R33" s="57"/>
      <c r="S33" s="57"/>
      <c r="T33" s="393"/>
      <c r="U33" s="393"/>
      <c r="V33" s="393"/>
      <c r="W33" s="393"/>
      <c r="X33" s="393"/>
      <c r="Y33" s="394"/>
      <c r="Z33" s="394"/>
      <c r="AA33" s="394"/>
      <c r="AB33" s="394"/>
      <c r="AC33" s="394"/>
      <c r="AD33" s="394"/>
      <c r="AE33" s="394"/>
      <c r="AF33" s="394"/>
      <c r="AG33" s="58"/>
      <c r="AH33" s="47"/>
      <c r="AI33" s="395"/>
      <c r="AJ33" s="393"/>
      <c r="AK33" s="393"/>
      <c r="AL33" s="393"/>
      <c r="AM33" s="393"/>
      <c r="AN33" s="393"/>
      <c r="AO33" s="394"/>
      <c r="AP33" s="394"/>
      <c r="AQ33" s="394"/>
      <c r="AR33" s="394"/>
      <c r="AS33" s="394"/>
      <c r="AT33" s="394"/>
      <c r="AU33" s="394"/>
      <c r="AV33" s="394"/>
      <c r="AW33" s="396"/>
      <c r="AX33" s="57"/>
      <c r="AY33" s="397"/>
      <c r="AZ33" s="393"/>
      <c r="BA33" s="393"/>
      <c r="BB33" s="393"/>
      <c r="BC33" s="393"/>
      <c r="BD33" s="393"/>
      <c r="BE33" s="394"/>
      <c r="BF33" s="394"/>
      <c r="BG33" s="394"/>
      <c r="BH33" s="394"/>
      <c r="BI33" s="394"/>
      <c r="BJ33" s="394"/>
      <c r="BK33" s="394"/>
      <c r="BL33" s="394"/>
      <c r="BM33" s="398"/>
      <c r="BN33" s="385"/>
      <c r="BO33" s="346"/>
      <c r="BQ33" s="357"/>
      <c r="BR33" s="365"/>
      <c r="BS33" s="365"/>
      <c r="BT33" s="366"/>
      <c r="BU33" s="366"/>
      <c r="BX33" s="346"/>
    </row>
    <row r="34" spans="2:96" ht="20.25" customHeight="1" thickBot="1" x14ac:dyDescent="0.45">
      <c r="B34" s="399"/>
      <c r="C34" s="400"/>
      <c r="D34" s="401"/>
      <c r="E34" s="401"/>
      <c r="F34" s="401"/>
      <c r="G34" s="401"/>
      <c r="H34" s="401"/>
      <c r="I34" s="402"/>
      <c r="J34" s="402"/>
      <c r="K34" s="402"/>
      <c r="L34" s="402"/>
      <c r="M34" s="402"/>
      <c r="N34" s="402"/>
      <c r="O34" s="402"/>
      <c r="P34" s="402"/>
      <c r="Q34" s="403"/>
      <c r="R34" s="403"/>
      <c r="S34" s="403"/>
      <c r="T34" s="401"/>
      <c r="U34" s="401"/>
      <c r="V34" s="401"/>
      <c r="W34" s="401"/>
      <c r="X34" s="401"/>
      <c r="Y34" s="402"/>
      <c r="Z34" s="402"/>
      <c r="AA34" s="402"/>
      <c r="AB34" s="402"/>
      <c r="AC34" s="402"/>
      <c r="AD34" s="402"/>
      <c r="AE34" s="402"/>
      <c r="AF34" s="402"/>
      <c r="AG34" s="403"/>
      <c r="AH34" s="403"/>
      <c r="AI34" s="403"/>
      <c r="AJ34" s="401"/>
      <c r="AK34" s="401"/>
      <c r="AL34" s="401"/>
      <c r="AM34" s="401"/>
      <c r="AN34" s="401"/>
      <c r="AO34" s="402"/>
      <c r="AP34" s="402"/>
      <c r="AQ34" s="402"/>
      <c r="AR34" s="402"/>
      <c r="AS34" s="402"/>
      <c r="AT34" s="402"/>
      <c r="AU34" s="402"/>
      <c r="AV34" s="402"/>
      <c r="AW34" s="404"/>
      <c r="AX34" s="403"/>
      <c r="AY34" s="405"/>
      <c r="AZ34" s="401"/>
      <c r="BA34" s="401"/>
      <c r="BB34" s="401"/>
      <c r="BC34" s="401"/>
      <c r="BD34" s="401"/>
      <c r="BE34" s="402"/>
      <c r="BF34" s="402"/>
      <c r="BG34" s="402"/>
      <c r="BH34" s="402"/>
      <c r="BI34" s="402"/>
      <c r="BJ34" s="402"/>
      <c r="BK34" s="402"/>
      <c r="BL34" s="402"/>
      <c r="BM34" s="406"/>
      <c r="BN34" s="407"/>
      <c r="BO34" s="340"/>
      <c r="BQ34" s="357"/>
      <c r="BR34" s="365"/>
      <c r="BS34" s="365"/>
      <c r="BT34" s="366"/>
      <c r="BU34" s="366"/>
      <c r="BX34" s="346"/>
    </row>
    <row r="35" spans="2:96" ht="21" customHeight="1" thickBot="1" x14ac:dyDescent="0.45">
      <c r="B35" s="315" t="s">
        <v>444</v>
      </c>
      <c r="D35" s="369"/>
      <c r="E35" s="369"/>
      <c r="F35" s="369"/>
      <c r="G35" s="369"/>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69"/>
      <c r="AV35" s="369"/>
      <c r="AW35" s="369"/>
      <c r="AX35" s="369"/>
      <c r="AY35" s="369"/>
      <c r="AZ35" s="369"/>
      <c r="BA35" s="358"/>
      <c r="BB35" s="369"/>
      <c r="BC35" s="358"/>
      <c r="BD35" s="358"/>
      <c r="BE35" s="369"/>
      <c r="BF35" s="358"/>
      <c r="BG35" s="369"/>
      <c r="BH35" s="369"/>
      <c r="BI35" s="369"/>
      <c r="BJ35" s="369"/>
      <c r="BK35" s="369"/>
      <c r="BL35" s="369"/>
      <c r="BM35" s="369"/>
      <c r="BN35" s="369"/>
      <c r="BO35" s="340"/>
      <c r="BQ35" s="357"/>
      <c r="BR35" s="365"/>
      <c r="BS35" s="365"/>
      <c r="BT35" s="366"/>
      <c r="BU35" s="366"/>
    </row>
    <row r="36" spans="2:96" ht="32.25" customHeight="1" thickBot="1" x14ac:dyDescent="0.45">
      <c r="B36" s="1762"/>
      <c r="C36" s="408"/>
      <c r="D36" s="1207" t="s">
        <v>294</v>
      </c>
      <c r="E36" s="1207"/>
      <c r="F36" s="1207"/>
      <c r="G36" s="1207"/>
      <c r="H36" s="1207"/>
      <c r="I36" s="1764"/>
      <c r="J36" s="1766" t="s">
        <v>445</v>
      </c>
      <c r="K36" s="1767"/>
      <c r="L36" s="1767"/>
      <c r="M36" s="1767"/>
      <c r="N36" s="1767"/>
      <c r="O36" s="1768"/>
      <c r="P36" s="1206" t="s">
        <v>295</v>
      </c>
      <c r="Q36" s="1207"/>
      <c r="R36" s="1207"/>
      <c r="S36" s="1207"/>
      <c r="T36" s="1207"/>
      <c r="U36" s="1207"/>
      <c r="V36" s="1208"/>
      <c r="W36" s="1215" t="s">
        <v>446</v>
      </c>
      <c r="X36" s="1216"/>
      <c r="Y36" s="1216"/>
      <c r="Z36" s="1216"/>
      <c r="AA36" s="1216"/>
      <c r="AB36" s="1216"/>
      <c r="AC36" s="1217"/>
      <c r="AD36" s="1215" t="s">
        <v>447</v>
      </c>
      <c r="AE36" s="1216"/>
      <c r="AF36" s="1216"/>
      <c r="AG36" s="1216"/>
      <c r="AH36" s="1216"/>
      <c r="AI36" s="1216"/>
      <c r="AJ36" s="1217"/>
      <c r="AK36" s="1215" t="s">
        <v>448</v>
      </c>
      <c r="AL36" s="1216"/>
      <c r="AM36" s="1216"/>
      <c r="AN36" s="1216"/>
      <c r="AO36" s="1216"/>
      <c r="AP36" s="1216"/>
      <c r="AQ36" s="1217"/>
      <c r="AR36" s="1762" t="s">
        <v>449</v>
      </c>
      <c r="AS36" s="1207"/>
      <c r="AT36" s="1207"/>
      <c r="AU36" s="1207"/>
      <c r="AV36" s="1207"/>
      <c r="AW36" s="1207"/>
      <c r="AX36" s="1208"/>
      <c r="AY36" s="1767" t="s">
        <v>450</v>
      </c>
      <c r="AZ36" s="1767"/>
      <c r="BA36" s="1768"/>
      <c r="BB36" s="1766" t="s">
        <v>451</v>
      </c>
      <c r="BC36" s="1767"/>
      <c r="BD36" s="1768"/>
      <c r="BE36" s="1766" t="s">
        <v>452</v>
      </c>
      <c r="BF36" s="1767"/>
      <c r="BG36" s="1767"/>
      <c r="BH36" s="1766" t="s">
        <v>453</v>
      </c>
      <c r="BI36" s="1767"/>
      <c r="BJ36" s="1767"/>
      <c r="BK36" s="1206" t="s">
        <v>454</v>
      </c>
      <c r="BL36" s="1207"/>
      <c r="BM36" s="1207"/>
      <c r="BN36" s="1208"/>
      <c r="BQ36" s="357"/>
      <c r="BR36" s="365"/>
      <c r="BS36" s="365"/>
      <c r="BT36" s="366"/>
      <c r="BU36" s="366"/>
    </row>
    <row r="37" spans="2:96" ht="32.25" customHeight="1" thickBot="1" x14ac:dyDescent="0.45">
      <c r="B37" s="1763"/>
      <c r="C37" s="409"/>
      <c r="D37" s="1210"/>
      <c r="E37" s="1210"/>
      <c r="F37" s="1210"/>
      <c r="G37" s="1210"/>
      <c r="H37" s="1210"/>
      <c r="I37" s="1765"/>
      <c r="J37" s="1769"/>
      <c r="K37" s="1770"/>
      <c r="L37" s="1770"/>
      <c r="M37" s="1770"/>
      <c r="N37" s="1770"/>
      <c r="O37" s="1771"/>
      <c r="P37" s="1772"/>
      <c r="Q37" s="1773"/>
      <c r="R37" s="1773"/>
      <c r="S37" s="1773"/>
      <c r="T37" s="1773"/>
      <c r="U37" s="1773"/>
      <c r="V37" s="1774"/>
      <c r="W37" s="410" t="s">
        <v>455</v>
      </c>
      <c r="X37" s="411" t="s">
        <v>456</v>
      </c>
      <c r="Y37" s="411" t="s">
        <v>457</v>
      </c>
      <c r="Z37" s="411" t="s">
        <v>458</v>
      </c>
      <c r="AA37" s="411" t="s">
        <v>459</v>
      </c>
      <c r="AB37" s="411" t="s">
        <v>460</v>
      </c>
      <c r="AC37" s="412" t="s">
        <v>161</v>
      </c>
      <c r="AD37" s="410" t="s">
        <v>455</v>
      </c>
      <c r="AE37" s="411" t="s">
        <v>456</v>
      </c>
      <c r="AF37" s="411" t="s">
        <v>457</v>
      </c>
      <c r="AG37" s="411" t="s">
        <v>458</v>
      </c>
      <c r="AH37" s="411" t="s">
        <v>459</v>
      </c>
      <c r="AI37" s="411" t="s">
        <v>460</v>
      </c>
      <c r="AJ37" s="412" t="s">
        <v>161</v>
      </c>
      <c r="AK37" s="410" t="s">
        <v>455</v>
      </c>
      <c r="AL37" s="411" t="s">
        <v>456</v>
      </c>
      <c r="AM37" s="411" t="s">
        <v>457</v>
      </c>
      <c r="AN37" s="411" t="s">
        <v>458</v>
      </c>
      <c r="AO37" s="411" t="s">
        <v>459</v>
      </c>
      <c r="AP37" s="411" t="s">
        <v>460</v>
      </c>
      <c r="AQ37" s="412" t="s">
        <v>161</v>
      </c>
      <c r="AR37" s="413" t="s">
        <v>455</v>
      </c>
      <c r="AS37" s="414" t="s">
        <v>456</v>
      </c>
      <c r="AT37" s="414" t="s">
        <v>457</v>
      </c>
      <c r="AU37" s="414" t="s">
        <v>458</v>
      </c>
      <c r="AV37" s="414" t="s">
        <v>459</v>
      </c>
      <c r="AW37" s="414" t="s">
        <v>460</v>
      </c>
      <c r="AX37" s="415" t="s">
        <v>161</v>
      </c>
      <c r="AY37" s="1770"/>
      <c r="AZ37" s="1770"/>
      <c r="BA37" s="1771"/>
      <c r="BB37" s="1769"/>
      <c r="BC37" s="1770"/>
      <c r="BD37" s="1771"/>
      <c r="BE37" s="1769"/>
      <c r="BF37" s="1770"/>
      <c r="BG37" s="1770"/>
      <c r="BH37" s="1769"/>
      <c r="BI37" s="1770"/>
      <c r="BJ37" s="1770"/>
      <c r="BK37" s="1209"/>
      <c r="BL37" s="1210"/>
      <c r="BM37" s="1210"/>
      <c r="BN37" s="1211"/>
      <c r="BQ37" s="357"/>
      <c r="BR37" s="365"/>
      <c r="BS37" s="365"/>
      <c r="BT37" s="366"/>
      <c r="BU37" s="366"/>
    </row>
    <row r="38" spans="2:96" ht="21" customHeight="1" thickBot="1" x14ac:dyDescent="0.45">
      <c r="B38" s="1775" t="s">
        <v>461</v>
      </c>
      <c r="C38" s="416"/>
      <c r="D38" s="1778" t="s">
        <v>471</v>
      </c>
      <c r="E38" s="1778"/>
      <c r="F38" s="1778"/>
      <c r="G38" s="1778"/>
      <c r="H38" s="1778"/>
      <c r="I38" s="1779"/>
      <c r="J38" s="1780"/>
      <c r="K38" s="1778"/>
      <c r="L38" s="1779"/>
      <c r="M38" s="1780"/>
      <c r="N38" s="1778"/>
      <c r="O38" s="1779"/>
      <c r="P38" s="1781"/>
      <c r="Q38" s="1782"/>
      <c r="R38" s="1782"/>
      <c r="S38" s="1782"/>
      <c r="T38" s="1782"/>
      <c r="U38" s="1782"/>
      <c r="V38" s="1783"/>
      <c r="W38" s="417">
        <v>4</v>
      </c>
      <c r="X38" s="418">
        <v>4</v>
      </c>
      <c r="Y38" s="418">
        <v>4</v>
      </c>
      <c r="Z38" s="418">
        <v>4</v>
      </c>
      <c r="AA38" s="418">
        <v>4</v>
      </c>
      <c r="AB38" s="418"/>
      <c r="AC38" s="419"/>
      <c r="AD38" s="417">
        <v>4</v>
      </c>
      <c r="AE38" s="418">
        <v>4</v>
      </c>
      <c r="AF38" s="418">
        <v>4</v>
      </c>
      <c r="AG38" s="418">
        <v>4</v>
      </c>
      <c r="AH38" s="418">
        <v>4</v>
      </c>
      <c r="AI38" s="418"/>
      <c r="AJ38" s="419"/>
      <c r="AK38" s="417">
        <v>4</v>
      </c>
      <c r="AL38" s="418">
        <v>4</v>
      </c>
      <c r="AM38" s="418">
        <v>4</v>
      </c>
      <c r="AN38" s="418">
        <v>4</v>
      </c>
      <c r="AO38" s="418">
        <v>4</v>
      </c>
      <c r="AP38" s="418"/>
      <c r="AQ38" s="419"/>
      <c r="AR38" s="417">
        <v>4</v>
      </c>
      <c r="AS38" s="418">
        <v>4</v>
      </c>
      <c r="AT38" s="418">
        <v>4</v>
      </c>
      <c r="AU38" s="418">
        <v>4</v>
      </c>
      <c r="AV38" s="418">
        <v>4</v>
      </c>
      <c r="AW38" s="418"/>
      <c r="AX38" s="419"/>
      <c r="AY38" s="1784">
        <f t="shared" ref="AY38:AY57" si="4">SUM(W38:AX38)</f>
        <v>80</v>
      </c>
      <c r="AZ38" s="1784"/>
      <c r="BA38" s="1785"/>
      <c r="BB38" s="1786">
        <f t="shared" ref="BB38:BB58" si="5">AY38/4</f>
        <v>20</v>
      </c>
      <c r="BC38" s="1787"/>
      <c r="BD38" s="1788"/>
      <c r="BE38" s="1789"/>
      <c r="BF38" s="1790"/>
      <c r="BG38" s="1790"/>
      <c r="BH38" s="1789"/>
      <c r="BI38" s="1790"/>
      <c r="BJ38" s="1790"/>
      <c r="BK38" s="1815"/>
      <c r="BL38" s="1816"/>
      <c r="BM38" s="1816"/>
      <c r="BN38" s="1817"/>
      <c r="BQ38" s="357"/>
      <c r="BR38" s="365"/>
      <c r="BS38" s="365"/>
      <c r="BT38" s="366"/>
      <c r="BU38" s="366"/>
    </row>
    <row r="39" spans="2:96" ht="21" customHeight="1" x14ac:dyDescent="0.4">
      <c r="B39" s="1776"/>
      <c r="C39" s="1818" t="s">
        <v>462</v>
      </c>
      <c r="D39" s="1820" t="s">
        <v>472</v>
      </c>
      <c r="E39" s="1820"/>
      <c r="F39" s="1820"/>
      <c r="G39" s="1820"/>
      <c r="H39" s="1820"/>
      <c r="I39" s="1821"/>
      <c r="J39" s="1822"/>
      <c r="K39" s="1820"/>
      <c r="L39" s="1821"/>
      <c r="M39" s="1822"/>
      <c r="N39" s="1820"/>
      <c r="O39" s="1821"/>
      <c r="P39" s="1823"/>
      <c r="Q39" s="1824"/>
      <c r="R39" s="1824"/>
      <c r="S39" s="1824"/>
      <c r="T39" s="1824"/>
      <c r="U39" s="1824"/>
      <c r="V39" s="1825"/>
      <c r="W39" s="420">
        <v>8</v>
      </c>
      <c r="X39" s="421">
        <v>8</v>
      </c>
      <c r="Y39" s="421">
        <v>8</v>
      </c>
      <c r="Z39" s="421">
        <v>8</v>
      </c>
      <c r="AA39" s="421">
        <v>8</v>
      </c>
      <c r="AB39" s="421"/>
      <c r="AC39" s="422"/>
      <c r="AD39" s="420">
        <v>8</v>
      </c>
      <c r="AE39" s="421">
        <v>8</v>
      </c>
      <c r="AF39" s="421">
        <v>8</v>
      </c>
      <c r="AG39" s="421">
        <v>8</v>
      </c>
      <c r="AH39" s="421">
        <v>8</v>
      </c>
      <c r="AI39" s="421"/>
      <c r="AJ39" s="422"/>
      <c r="AK39" s="420">
        <v>8</v>
      </c>
      <c r="AL39" s="421">
        <v>8</v>
      </c>
      <c r="AM39" s="421">
        <v>8</v>
      </c>
      <c r="AN39" s="421">
        <v>8</v>
      </c>
      <c r="AO39" s="421">
        <v>8</v>
      </c>
      <c r="AP39" s="421"/>
      <c r="AQ39" s="422"/>
      <c r="AR39" s="420">
        <v>8</v>
      </c>
      <c r="AS39" s="421">
        <v>8</v>
      </c>
      <c r="AT39" s="421">
        <v>8</v>
      </c>
      <c r="AU39" s="421">
        <v>8</v>
      </c>
      <c r="AV39" s="421">
        <v>8</v>
      </c>
      <c r="AW39" s="421"/>
      <c r="AX39" s="422"/>
      <c r="AY39" s="1826">
        <f t="shared" si="4"/>
        <v>160</v>
      </c>
      <c r="AZ39" s="1826"/>
      <c r="BA39" s="1827"/>
      <c r="BB39" s="1828">
        <f t="shared" si="5"/>
        <v>40</v>
      </c>
      <c r="BC39" s="1829"/>
      <c r="BD39" s="1830"/>
      <c r="BE39" s="1831"/>
      <c r="BF39" s="1832"/>
      <c r="BG39" s="1833"/>
      <c r="BH39" s="1831"/>
      <c r="BI39" s="1832"/>
      <c r="BJ39" s="1833"/>
      <c r="BK39" s="1834"/>
      <c r="BL39" s="1835"/>
      <c r="BM39" s="1835"/>
      <c r="BN39" s="1836"/>
      <c r="BO39" s="423"/>
    </row>
    <row r="40" spans="2:96" ht="21" customHeight="1" x14ac:dyDescent="0.4">
      <c r="B40" s="1776"/>
      <c r="C40" s="1819"/>
      <c r="D40" s="1837" t="s">
        <v>472</v>
      </c>
      <c r="E40" s="1837"/>
      <c r="F40" s="1837"/>
      <c r="G40" s="1837"/>
      <c r="H40" s="1837"/>
      <c r="I40" s="1838"/>
      <c r="J40" s="1839"/>
      <c r="K40" s="1837"/>
      <c r="L40" s="1838"/>
      <c r="M40" s="1839"/>
      <c r="N40" s="1837"/>
      <c r="O40" s="1838"/>
      <c r="P40" s="1802"/>
      <c r="Q40" s="1803"/>
      <c r="R40" s="1803"/>
      <c r="S40" s="1803"/>
      <c r="T40" s="1803"/>
      <c r="U40" s="1803"/>
      <c r="V40" s="1804"/>
      <c r="W40" s="424"/>
      <c r="X40" s="425"/>
      <c r="Y40" s="425"/>
      <c r="Z40" s="425"/>
      <c r="AA40" s="425"/>
      <c r="AB40" s="425"/>
      <c r="AC40" s="426"/>
      <c r="AD40" s="424"/>
      <c r="AE40" s="425"/>
      <c r="AF40" s="425"/>
      <c r="AG40" s="425"/>
      <c r="AH40" s="425"/>
      <c r="AI40" s="425"/>
      <c r="AJ40" s="426"/>
      <c r="AK40" s="424"/>
      <c r="AL40" s="425"/>
      <c r="AM40" s="425"/>
      <c r="AN40" s="425"/>
      <c r="AO40" s="425"/>
      <c r="AP40" s="425"/>
      <c r="AQ40" s="426"/>
      <c r="AR40" s="424"/>
      <c r="AS40" s="425"/>
      <c r="AT40" s="425"/>
      <c r="AU40" s="425"/>
      <c r="AV40" s="425"/>
      <c r="AW40" s="425"/>
      <c r="AX40" s="426"/>
      <c r="AY40" s="1791">
        <f t="shared" si="4"/>
        <v>0</v>
      </c>
      <c r="AZ40" s="1791"/>
      <c r="BA40" s="1792"/>
      <c r="BB40" s="1793">
        <f t="shared" si="5"/>
        <v>0</v>
      </c>
      <c r="BC40" s="1794"/>
      <c r="BD40" s="1795"/>
      <c r="BE40" s="1796"/>
      <c r="BF40" s="1797"/>
      <c r="BG40" s="1798"/>
      <c r="BH40" s="1796"/>
      <c r="BI40" s="1797"/>
      <c r="BJ40" s="1798"/>
      <c r="BK40" s="1182"/>
      <c r="BL40" s="1661"/>
      <c r="BM40" s="1661"/>
      <c r="BN40" s="1840"/>
      <c r="BO40" s="423"/>
    </row>
    <row r="41" spans="2:96" ht="21" customHeight="1" x14ac:dyDescent="0.4">
      <c r="B41" s="1776"/>
      <c r="C41" s="1819"/>
      <c r="D41" s="1837"/>
      <c r="E41" s="1837"/>
      <c r="F41" s="1837"/>
      <c r="G41" s="1837"/>
      <c r="H41" s="1837"/>
      <c r="I41" s="1838"/>
      <c r="J41" s="1839"/>
      <c r="K41" s="1837"/>
      <c r="L41" s="1838"/>
      <c r="M41" s="1839"/>
      <c r="N41" s="1837"/>
      <c r="O41" s="1838"/>
      <c r="P41" s="1802"/>
      <c r="Q41" s="1803"/>
      <c r="R41" s="1803"/>
      <c r="S41" s="1803"/>
      <c r="T41" s="1803"/>
      <c r="U41" s="1803"/>
      <c r="V41" s="1804"/>
      <c r="W41" s="424"/>
      <c r="X41" s="425"/>
      <c r="Y41" s="425"/>
      <c r="Z41" s="425"/>
      <c r="AA41" s="425"/>
      <c r="AB41" s="425"/>
      <c r="AC41" s="426"/>
      <c r="AD41" s="424"/>
      <c r="AE41" s="425"/>
      <c r="AF41" s="425"/>
      <c r="AG41" s="425"/>
      <c r="AH41" s="425"/>
      <c r="AI41" s="425"/>
      <c r="AJ41" s="426"/>
      <c r="AK41" s="424"/>
      <c r="AL41" s="425"/>
      <c r="AM41" s="425"/>
      <c r="AN41" s="425"/>
      <c r="AO41" s="425"/>
      <c r="AP41" s="425"/>
      <c r="AQ41" s="426"/>
      <c r="AR41" s="424"/>
      <c r="AS41" s="425"/>
      <c r="AT41" s="425"/>
      <c r="AU41" s="425"/>
      <c r="AV41" s="425"/>
      <c r="AW41" s="425"/>
      <c r="AX41" s="426"/>
      <c r="AY41" s="1791">
        <f t="shared" si="4"/>
        <v>0</v>
      </c>
      <c r="AZ41" s="1791"/>
      <c r="BA41" s="1792"/>
      <c r="BB41" s="1793">
        <f t="shared" si="5"/>
        <v>0</v>
      </c>
      <c r="BC41" s="1794"/>
      <c r="BD41" s="1795"/>
      <c r="BE41" s="1796"/>
      <c r="BF41" s="1797"/>
      <c r="BG41" s="1798"/>
      <c r="BH41" s="1796"/>
      <c r="BI41" s="1797"/>
      <c r="BJ41" s="1798"/>
      <c r="BK41" s="1182"/>
      <c r="BL41" s="1661"/>
      <c r="BM41" s="1661"/>
      <c r="BN41" s="1840"/>
      <c r="BO41" s="423"/>
    </row>
    <row r="42" spans="2:96" ht="21" customHeight="1" x14ac:dyDescent="0.4">
      <c r="B42" s="1776"/>
      <c r="C42" s="1819"/>
      <c r="D42" s="1837"/>
      <c r="E42" s="1837"/>
      <c r="F42" s="1837"/>
      <c r="G42" s="1837"/>
      <c r="H42" s="1837"/>
      <c r="I42" s="1838"/>
      <c r="J42" s="1839"/>
      <c r="K42" s="1837"/>
      <c r="L42" s="1838"/>
      <c r="M42" s="1839"/>
      <c r="N42" s="1837"/>
      <c r="O42" s="1838"/>
      <c r="P42" s="1802"/>
      <c r="Q42" s="1803"/>
      <c r="R42" s="1803"/>
      <c r="S42" s="1803"/>
      <c r="T42" s="1803"/>
      <c r="U42" s="1803"/>
      <c r="V42" s="1804"/>
      <c r="W42" s="424"/>
      <c r="X42" s="425"/>
      <c r="Y42" s="425"/>
      <c r="Z42" s="425"/>
      <c r="AA42" s="425"/>
      <c r="AB42" s="425"/>
      <c r="AC42" s="426"/>
      <c r="AD42" s="424"/>
      <c r="AE42" s="425"/>
      <c r="AF42" s="425"/>
      <c r="AG42" s="425"/>
      <c r="AH42" s="425"/>
      <c r="AI42" s="425"/>
      <c r="AJ42" s="426"/>
      <c r="AK42" s="424"/>
      <c r="AL42" s="425"/>
      <c r="AM42" s="425"/>
      <c r="AN42" s="425"/>
      <c r="AO42" s="425"/>
      <c r="AP42" s="425"/>
      <c r="AQ42" s="426"/>
      <c r="AR42" s="424"/>
      <c r="AS42" s="425"/>
      <c r="AT42" s="425"/>
      <c r="AU42" s="425"/>
      <c r="AV42" s="425"/>
      <c r="AW42" s="425"/>
      <c r="AX42" s="426"/>
      <c r="AY42" s="1791">
        <f t="shared" si="4"/>
        <v>0</v>
      </c>
      <c r="AZ42" s="1791"/>
      <c r="BA42" s="1792"/>
      <c r="BB42" s="1793">
        <f t="shared" si="5"/>
        <v>0</v>
      </c>
      <c r="BC42" s="1794"/>
      <c r="BD42" s="1795"/>
      <c r="BE42" s="1796"/>
      <c r="BF42" s="1797"/>
      <c r="BG42" s="1798"/>
      <c r="BH42" s="1796"/>
      <c r="BI42" s="1797"/>
      <c r="BJ42" s="1798"/>
      <c r="BK42" s="1182"/>
      <c r="BL42" s="1661"/>
      <c r="BM42" s="1661"/>
      <c r="BN42" s="1840"/>
      <c r="BO42" s="423"/>
      <c r="CC42" s="427"/>
      <c r="CD42" s="299"/>
      <c r="CE42" s="299"/>
      <c r="CF42" s="299"/>
      <c r="CG42" s="299"/>
      <c r="CH42" s="299"/>
      <c r="CI42" s="299"/>
      <c r="CJ42" s="299"/>
      <c r="CK42" s="299"/>
      <c r="CL42" s="299"/>
      <c r="CM42" s="299"/>
      <c r="CN42" s="299"/>
      <c r="CO42" s="299"/>
      <c r="CP42" s="299"/>
      <c r="CQ42" s="299"/>
      <c r="CR42" s="299"/>
    </row>
    <row r="43" spans="2:96" ht="21" customHeight="1" thickBot="1" x14ac:dyDescent="0.45">
      <c r="B43" s="1776"/>
      <c r="C43" s="1819"/>
      <c r="D43" s="1799"/>
      <c r="E43" s="1799"/>
      <c r="F43" s="1799"/>
      <c r="G43" s="1799"/>
      <c r="H43" s="1799"/>
      <c r="I43" s="1800"/>
      <c r="J43" s="1801"/>
      <c r="K43" s="1799"/>
      <c r="L43" s="1800"/>
      <c r="M43" s="1801"/>
      <c r="N43" s="1799"/>
      <c r="O43" s="1800"/>
      <c r="P43" s="1802"/>
      <c r="Q43" s="1803"/>
      <c r="R43" s="1803"/>
      <c r="S43" s="1803"/>
      <c r="T43" s="1803"/>
      <c r="U43" s="1803"/>
      <c r="V43" s="1804"/>
      <c r="W43" s="428"/>
      <c r="X43" s="429"/>
      <c r="Y43" s="429"/>
      <c r="Z43" s="429"/>
      <c r="AA43" s="429"/>
      <c r="AB43" s="429"/>
      <c r="AC43" s="430"/>
      <c r="AD43" s="428"/>
      <c r="AE43" s="429"/>
      <c r="AF43" s="429"/>
      <c r="AG43" s="429"/>
      <c r="AH43" s="429"/>
      <c r="AI43" s="429"/>
      <c r="AJ43" s="430"/>
      <c r="AK43" s="428"/>
      <c r="AL43" s="429"/>
      <c r="AM43" s="429"/>
      <c r="AN43" s="429"/>
      <c r="AO43" s="429"/>
      <c r="AP43" s="429"/>
      <c r="AQ43" s="430"/>
      <c r="AR43" s="428"/>
      <c r="AS43" s="429"/>
      <c r="AT43" s="429"/>
      <c r="AU43" s="429"/>
      <c r="AV43" s="429"/>
      <c r="AW43" s="429"/>
      <c r="AX43" s="430"/>
      <c r="AY43" s="1805">
        <f t="shared" si="4"/>
        <v>0</v>
      </c>
      <c r="AZ43" s="1805"/>
      <c r="BA43" s="1806"/>
      <c r="BB43" s="1807">
        <f t="shared" si="5"/>
        <v>0</v>
      </c>
      <c r="BC43" s="1808"/>
      <c r="BD43" s="1809"/>
      <c r="BE43" s="1810"/>
      <c r="BF43" s="1811"/>
      <c r="BG43" s="1812"/>
      <c r="BH43" s="1810"/>
      <c r="BI43" s="1811"/>
      <c r="BJ43" s="1812"/>
      <c r="BK43" s="1677"/>
      <c r="BL43" s="1678"/>
      <c r="BM43" s="1678"/>
      <c r="BN43" s="1841"/>
      <c r="BO43" s="423"/>
      <c r="CC43" s="299"/>
      <c r="CD43" s="299"/>
      <c r="CE43" s="1842"/>
      <c r="CF43" s="1842"/>
      <c r="CG43" s="1842"/>
      <c r="CH43" s="1842"/>
      <c r="CI43" s="1842"/>
      <c r="CJ43" s="1842"/>
      <c r="CK43" s="1843"/>
      <c r="CL43" s="1843"/>
      <c r="CM43" s="1843"/>
      <c r="CN43" s="1843"/>
      <c r="CO43" s="1843"/>
      <c r="CP43" s="366"/>
      <c r="CQ43" s="366"/>
      <c r="CR43" s="366"/>
    </row>
    <row r="44" spans="2:96" ht="21" customHeight="1" x14ac:dyDescent="0.4">
      <c r="B44" s="1776"/>
      <c r="C44" s="1844" t="s">
        <v>382</v>
      </c>
      <c r="D44" s="1845" t="s">
        <v>473</v>
      </c>
      <c r="E44" s="1846"/>
      <c r="F44" s="1846"/>
      <c r="G44" s="1846"/>
      <c r="H44" s="1846"/>
      <c r="I44" s="1846"/>
      <c r="J44" s="1846"/>
      <c r="K44" s="1846"/>
      <c r="L44" s="1846"/>
      <c r="M44" s="1846"/>
      <c r="N44" s="1846"/>
      <c r="O44" s="1846"/>
      <c r="P44" s="1823"/>
      <c r="Q44" s="1824"/>
      <c r="R44" s="1824"/>
      <c r="S44" s="1824"/>
      <c r="T44" s="1824"/>
      <c r="U44" s="1824"/>
      <c r="V44" s="1825"/>
      <c r="W44" s="420"/>
      <c r="X44" s="421">
        <v>8</v>
      </c>
      <c r="Y44" s="421"/>
      <c r="Z44" s="421">
        <v>8</v>
      </c>
      <c r="AA44" s="421">
        <v>8</v>
      </c>
      <c r="AB44" s="421"/>
      <c r="AC44" s="422"/>
      <c r="AD44" s="420"/>
      <c r="AE44" s="421">
        <v>8</v>
      </c>
      <c r="AF44" s="421"/>
      <c r="AG44" s="421">
        <v>8</v>
      </c>
      <c r="AH44" s="421">
        <v>8</v>
      </c>
      <c r="AI44" s="421"/>
      <c r="AJ44" s="422"/>
      <c r="AK44" s="420"/>
      <c r="AL44" s="421">
        <v>8</v>
      </c>
      <c r="AM44" s="421"/>
      <c r="AN44" s="421">
        <v>8</v>
      </c>
      <c r="AO44" s="421">
        <v>8</v>
      </c>
      <c r="AP44" s="421"/>
      <c r="AQ44" s="422"/>
      <c r="AR44" s="431"/>
      <c r="AS44" s="421">
        <v>8</v>
      </c>
      <c r="AT44" s="421"/>
      <c r="AU44" s="421">
        <v>8</v>
      </c>
      <c r="AV44" s="421">
        <v>8</v>
      </c>
      <c r="AW44" s="421"/>
      <c r="AX44" s="422"/>
      <c r="AY44" s="1827">
        <f t="shared" si="4"/>
        <v>96</v>
      </c>
      <c r="AZ44" s="1847"/>
      <c r="BA44" s="1847"/>
      <c r="BB44" s="1848">
        <f>AY44/4</f>
        <v>24</v>
      </c>
      <c r="BC44" s="1848"/>
      <c r="BD44" s="1848"/>
      <c r="BE44" s="1851">
        <f>ROUNDDOWN(SUM(BB44:BD51)/AY61,1)</f>
        <v>2.5</v>
      </c>
      <c r="BF44" s="1852"/>
      <c r="BG44" s="1853"/>
      <c r="BH44" s="1860">
        <f>ROUNDDOWN(SUM(BB44:BD51)/40,1)</f>
        <v>2</v>
      </c>
      <c r="BI44" s="1861"/>
      <c r="BJ44" s="1862"/>
      <c r="BK44" s="1834"/>
      <c r="BL44" s="1835"/>
      <c r="BM44" s="1835"/>
      <c r="BN44" s="1836"/>
      <c r="BO44" s="423"/>
      <c r="BP44" s="432"/>
      <c r="CC44" s="299"/>
      <c r="CD44" s="299"/>
      <c r="CE44" s="1842"/>
      <c r="CF44" s="1842"/>
      <c r="CG44" s="1842"/>
      <c r="CH44" s="1842"/>
      <c r="CI44" s="1842"/>
      <c r="CJ44" s="1842"/>
      <c r="CK44" s="1843"/>
      <c r="CL44" s="1843"/>
      <c r="CM44" s="1843"/>
      <c r="CN44" s="1843"/>
      <c r="CO44" s="1843"/>
      <c r="CP44" s="366"/>
      <c r="CQ44" s="366"/>
      <c r="CR44" s="366"/>
    </row>
    <row r="45" spans="2:96" ht="21" customHeight="1" x14ac:dyDescent="0.4">
      <c r="B45" s="1776"/>
      <c r="C45" s="1776"/>
      <c r="D45" s="1813" t="s">
        <v>474</v>
      </c>
      <c r="E45" s="1814"/>
      <c r="F45" s="1814"/>
      <c r="G45" s="1814"/>
      <c r="H45" s="1814"/>
      <c r="I45" s="1814"/>
      <c r="J45" s="1814"/>
      <c r="K45" s="1814"/>
      <c r="L45" s="1814"/>
      <c r="M45" s="1814"/>
      <c r="N45" s="1814"/>
      <c r="O45" s="1814"/>
      <c r="P45" s="1802"/>
      <c r="Q45" s="1803"/>
      <c r="R45" s="1803"/>
      <c r="S45" s="1803"/>
      <c r="T45" s="1803"/>
      <c r="U45" s="1803"/>
      <c r="V45" s="1804"/>
      <c r="W45" s="424">
        <v>4</v>
      </c>
      <c r="X45" s="425"/>
      <c r="Y45" s="425">
        <v>7</v>
      </c>
      <c r="Z45" s="425"/>
      <c r="AA45" s="425"/>
      <c r="AB45" s="425">
        <v>1</v>
      </c>
      <c r="AC45" s="426">
        <v>4</v>
      </c>
      <c r="AD45" s="424">
        <v>4</v>
      </c>
      <c r="AE45" s="425"/>
      <c r="AF45" s="425">
        <v>7</v>
      </c>
      <c r="AG45" s="425"/>
      <c r="AH45" s="425"/>
      <c r="AI45" s="425">
        <v>1</v>
      </c>
      <c r="AJ45" s="426">
        <v>4</v>
      </c>
      <c r="AK45" s="424">
        <v>4</v>
      </c>
      <c r="AL45" s="425"/>
      <c r="AM45" s="425">
        <v>7</v>
      </c>
      <c r="AN45" s="425">
        <v>2</v>
      </c>
      <c r="AO45" s="425"/>
      <c r="AP45" s="425">
        <v>1</v>
      </c>
      <c r="AQ45" s="426">
        <v>4</v>
      </c>
      <c r="AR45" s="433">
        <v>4</v>
      </c>
      <c r="AS45" s="425"/>
      <c r="AT45" s="425"/>
      <c r="AU45" s="425"/>
      <c r="AV45" s="425"/>
      <c r="AW45" s="425"/>
      <c r="AX45" s="426">
        <v>7</v>
      </c>
      <c r="AY45" s="1792">
        <f t="shared" si="4"/>
        <v>61</v>
      </c>
      <c r="AZ45" s="1849"/>
      <c r="BA45" s="1849"/>
      <c r="BB45" s="1850">
        <f>AY45/4</f>
        <v>15.25</v>
      </c>
      <c r="BC45" s="1850"/>
      <c r="BD45" s="1850"/>
      <c r="BE45" s="1854"/>
      <c r="BF45" s="1855"/>
      <c r="BG45" s="1856"/>
      <c r="BH45" s="1863"/>
      <c r="BI45" s="1864"/>
      <c r="BJ45" s="1865"/>
      <c r="BK45" s="1182"/>
      <c r="BL45" s="1661"/>
      <c r="BM45" s="1661"/>
      <c r="BN45" s="1840"/>
      <c r="BO45" s="423"/>
      <c r="CC45" s="299"/>
      <c r="CD45" s="299"/>
      <c r="CE45" s="1842"/>
      <c r="CF45" s="1842"/>
      <c r="CG45" s="1842"/>
      <c r="CH45" s="1842"/>
      <c r="CI45" s="1842"/>
      <c r="CJ45" s="1842"/>
      <c r="CK45" s="1843"/>
      <c r="CL45" s="1843"/>
      <c r="CM45" s="1843"/>
      <c r="CN45" s="1843"/>
      <c r="CO45" s="1843"/>
      <c r="CP45" s="366"/>
      <c r="CQ45" s="366"/>
      <c r="CR45" s="366"/>
    </row>
    <row r="46" spans="2:96" ht="21" customHeight="1" x14ac:dyDescent="0.4">
      <c r="B46" s="1776"/>
      <c r="C46" s="1776"/>
      <c r="D46" s="1813" t="s">
        <v>475</v>
      </c>
      <c r="E46" s="1814"/>
      <c r="F46" s="1814"/>
      <c r="G46" s="1814"/>
      <c r="H46" s="1814"/>
      <c r="I46" s="1814"/>
      <c r="J46" s="1814"/>
      <c r="K46" s="1814"/>
      <c r="L46" s="1814"/>
      <c r="M46" s="1814"/>
      <c r="N46" s="1814"/>
      <c r="O46" s="1814"/>
      <c r="P46" s="1802"/>
      <c r="Q46" s="1803"/>
      <c r="R46" s="1803"/>
      <c r="S46" s="1803"/>
      <c r="T46" s="1803"/>
      <c r="U46" s="1803"/>
      <c r="V46" s="1804"/>
      <c r="W46" s="424">
        <v>4</v>
      </c>
      <c r="X46" s="425"/>
      <c r="Y46" s="425">
        <v>7</v>
      </c>
      <c r="Z46" s="425"/>
      <c r="AA46" s="425"/>
      <c r="AB46" s="425">
        <v>1</v>
      </c>
      <c r="AC46" s="426">
        <v>4</v>
      </c>
      <c r="AD46" s="424">
        <v>4</v>
      </c>
      <c r="AE46" s="425"/>
      <c r="AF46" s="425">
        <v>7</v>
      </c>
      <c r="AG46" s="425"/>
      <c r="AH46" s="425"/>
      <c r="AI46" s="425">
        <v>1</v>
      </c>
      <c r="AJ46" s="426">
        <v>4</v>
      </c>
      <c r="AK46" s="424">
        <v>4</v>
      </c>
      <c r="AL46" s="425"/>
      <c r="AM46" s="425">
        <v>7</v>
      </c>
      <c r="AN46" s="425">
        <v>2</v>
      </c>
      <c r="AO46" s="425"/>
      <c r="AP46" s="425">
        <v>1</v>
      </c>
      <c r="AQ46" s="426">
        <v>4</v>
      </c>
      <c r="AR46" s="433">
        <v>4</v>
      </c>
      <c r="AS46" s="425"/>
      <c r="AT46" s="425"/>
      <c r="AU46" s="425"/>
      <c r="AV46" s="425"/>
      <c r="AW46" s="425"/>
      <c r="AX46" s="426">
        <v>7</v>
      </c>
      <c r="AY46" s="1792">
        <f t="shared" si="4"/>
        <v>61</v>
      </c>
      <c r="AZ46" s="1849"/>
      <c r="BA46" s="1849"/>
      <c r="BB46" s="1850">
        <f t="shared" si="5"/>
        <v>15.25</v>
      </c>
      <c r="BC46" s="1850"/>
      <c r="BD46" s="1850"/>
      <c r="BE46" s="1854"/>
      <c r="BF46" s="1855"/>
      <c r="BG46" s="1856"/>
      <c r="BH46" s="1863"/>
      <c r="BI46" s="1864"/>
      <c r="BJ46" s="1865"/>
      <c r="BK46" s="1182"/>
      <c r="BL46" s="1661"/>
      <c r="BM46" s="1661"/>
      <c r="BN46" s="1840"/>
      <c r="BO46" s="423"/>
      <c r="CC46" s="434"/>
      <c r="CD46" s="299"/>
      <c r="CE46" s="1842"/>
      <c r="CF46" s="1842"/>
      <c r="CG46" s="1842"/>
      <c r="CH46" s="1842"/>
      <c r="CI46" s="1842"/>
      <c r="CJ46" s="1842"/>
      <c r="CK46" s="1843"/>
      <c r="CL46" s="1843"/>
      <c r="CM46" s="1843"/>
      <c r="CN46" s="1843"/>
      <c r="CO46" s="1843"/>
      <c r="CP46" s="366"/>
      <c r="CQ46" s="366"/>
      <c r="CR46" s="366"/>
    </row>
    <row r="47" spans="2:96" ht="21" customHeight="1" x14ac:dyDescent="0.4">
      <c r="B47" s="1776"/>
      <c r="C47" s="1776"/>
      <c r="D47" s="1813" t="s">
        <v>476</v>
      </c>
      <c r="E47" s="1814"/>
      <c r="F47" s="1814"/>
      <c r="G47" s="1814"/>
      <c r="H47" s="1814"/>
      <c r="I47" s="1814"/>
      <c r="J47" s="1814"/>
      <c r="K47" s="1814"/>
      <c r="L47" s="1814"/>
      <c r="M47" s="1814"/>
      <c r="N47" s="1814"/>
      <c r="O47" s="1814"/>
      <c r="P47" s="1802"/>
      <c r="Q47" s="1803"/>
      <c r="R47" s="1803"/>
      <c r="S47" s="1803"/>
      <c r="T47" s="1803"/>
      <c r="U47" s="1803"/>
      <c r="V47" s="1804"/>
      <c r="W47" s="424"/>
      <c r="X47" s="425"/>
      <c r="Y47" s="425"/>
      <c r="Z47" s="425"/>
      <c r="AA47" s="425">
        <v>7</v>
      </c>
      <c r="AB47" s="425"/>
      <c r="AC47" s="426"/>
      <c r="AD47" s="424">
        <v>1</v>
      </c>
      <c r="AE47" s="425">
        <v>4</v>
      </c>
      <c r="AF47" s="425">
        <v>4</v>
      </c>
      <c r="AG47" s="425"/>
      <c r="AH47" s="425">
        <v>7</v>
      </c>
      <c r="AI47" s="425"/>
      <c r="AJ47" s="426"/>
      <c r="AK47" s="424">
        <v>1</v>
      </c>
      <c r="AL47" s="425">
        <v>4</v>
      </c>
      <c r="AM47" s="425">
        <v>4</v>
      </c>
      <c r="AN47" s="425"/>
      <c r="AO47" s="425">
        <v>7</v>
      </c>
      <c r="AP47" s="425">
        <v>2</v>
      </c>
      <c r="AQ47" s="426"/>
      <c r="AR47" s="433">
        <v>1</v>
      </c>
      <c r="AS47" s="425">
        <v>4</v>
      </c>
      <c r="AT47" s="425"/>
      <c r="AU47" s="425"/>
      <c r="AV47" s="425">
        <v>7</v>
      </c>
      <c r="AW47" s="425"/>
      <c r="AX47" s="426">
        <v>4</v>
      </c>
      <c r="AY47" s="1792">
        <f t="shared" si="4"/>
        <v>57</v>
      </c>
      <c r="AZ47" s="1849"/>
      <c r="BA47" s="1849"/>
      <c r="BB47" s="1850">
        <f t="shared" si="5"/>
        <v>14.25</v>
      </c>
      <c r="BC47" s="1850"/>
      <c r="BD47" s="1850"/>
      <c r="BE47" s="1854"/>
      <c r="BF47" s="1855"/>
      <c r="BG47" s="1856"/>
      <c r="BH47" s="1863"/>
      <c r="BI47" s="1864"/>
      <c r="BJ47" s="1865"/>
      <c r="BK47" s="1677"/>
      <c r="BL47" s="1678"/>
      <c r="BM47" s="1678"/>
      <c r="BN47" s="1841"/>
      <c r="BO47" s="423"/>
    </row>
    <row r="48" spans="2:96" ht="21" customHeight="1" x14ac:dyDescent="0.4">
      <c r="B48" s="1776"/>
      <c r="C48" s="1776"/>
      <c r="D48" s="1813" t="s">
        <v>477</v>
      </c>
      <c r="E48" s="1814"/>
      <c r="F48" s="1814"/>
      <c r="G48" s="1814"/>
      <c r="H48" s="1814"/>
      <c r="I48" s="1814"/>
      <c r="J48" s="1814"/>
      <c r="K48" s="1814"/>
      <c r="L48" s="1814"/>
      <c r="M48" s="1814"/>
      <c r="N48" s="1814"/>
      <c r="O48" s="1814"/>
      <c r="P48" s="1802"/>
      <c r="Q48" s="1803"/>
      <c r="R48" s="1803"/>
      <c r="S48" s="1803"/>
      <c r="T48" s="1803"/>
      <c r="U48" s="1803"/>
      <c r="V48" s="1804"/>
      <c r="W48" s="424"/>
      <c r="X48" s="425"/>
      <c r="Y48" s="425"/>
      <c r="Z48" s="425"/>
      <c r="AA48" s="425">
        <v>7</v>
      </c>
      <c r="AB48" s="425"/>
      <c r="AC48" s="426"/>
      <c r="AD48" s="424">
        <v>1</v>
      </c>
      <c r="AE48" s="425">
        <v>4</v>
      </c>
      <c r="AF48" s="425">
        <v>4</v>
      </c>
      <c r="AG48" s="425"/>
      <c r="AH48" s="425">
        <v>7</v>
      </c>
      <c r="AI48" s="425"/>
      <c r="AJ48" s="426"/>
      <c r="AK48" s="424">
        <v>1</v>
      </c>
      <c r="AL48" s="425">
        <v>4</v>
      </c>
      <c r="AM48" s="425">
        <v>4</v>
      </c>
      <c r="AN48" s="425"/>
      <c r="AO48" s="425">
        <v>7</v>
      </c>
      <c r="AP48" s="425">
        <v>2</v>
      </c>
      <c r="AQ48" s="426"/>
      <c r="AR48" s="433">
        <v>1</v>
      </c>
      <c r="AS48" s="425">
        <v>4</v>
      </c>
      <c r="AT48" s="425"/>
      <c r="AU48" s="425"/>
      <c r="AV48" s="425">
        <v>7</v>
      </c>
      <c r="AW48" s="425"/>
      <c r="AX48" s="426">
        <v>4</v>
      </c>
      <c r="AY48" s="1792">
        <f t="shared" si="4"/>
        <v>57</v>
      </c>
      <c r="AZ48" s="1849"/>
      <c r="BA48" s="1849"/>
      <c r="BB48" s="1850">
        <f t="shared" si="5"/>
        <v>14.25</v>
      </c>
      <c r="BC48" s="1850"/>
      <c r="BD48" s="1850"/>
      <c r="BE48" s="1854"/>
      <c r="BF48" s="1855"/>
      <c r="BG48" s="1856"/>
      <c r="BH48" s="1863"/>
      <c r="BI48" s="1864"/>
      <c r="BJ48" s="1865"/>
      <c r="BK48" s="1182"/>
      <c r="BL48" s="1661"/>
      <c r="BM48" s="1661"/>
      <c r="BN48" s="1840"/>
      <c r="BO48" s="423"/>
    </row>
    <row r="49" spans="2:85" ht="21" customHeight="1" x14ac:dyDescent="0.4">
      <c r="B49" s="1776"/>
      <c r="C49" s="1776"/>
      <c r="D49" s="1813"/>
      <c r="E49" s="1814"/>
      <c r="F49" s="1814"/>
      <c r="G49" s="1814"/>
      <c r="H49" s="1814"/>
      <c r="I49" s="1814"/>
      <c r="J49" s="1814"/>
      <c r="K49" s="1814"/>
      <c r="L49" s="1814"/>
      <c r="M49" s="1814"/>
      <c r="N49" s="1814"/>
      <c r="O49" s="1814"/>
      <c r="P49" s="1802"/>
      <c r="Q49" s="1803"/>
      <c r="R49" s="1803"/>
      <c r="S49" s="1803"/>
      <c r="T49" s="1803"/>
      <c r="U49" s="1803"/>
      <c r="V49" s="1804"/>
      <c r="W49" s="424"/>
      <c r="X49" s="425"/>
      <c r="Y49" s="425"/>
      <c r="Z49" s="425"/>
      <c r="AA49" s="425"/>
      <c r="AB49" s="425"/>
      <c r="AC49" s="426"/>
      <c r="AD49" s="424"/>
      <c r="AE49" s="425"/>
      <c r="AF49" s="425"/>
      <c r="AG49" s="425"/>
      <c r="AH49" s="425"/>
      <c r="AI49" s="425"/>
      <c r="AJ49" s="426"/>
      <c r="AK49" s="424"/>
      <c r="AL49" s="425"/>
      <c r="AM49" s="425"/>
      <c r="AN49" s="425"/>
      <c r="AO49" s="425"/>
      <c r="AP49" s="425"/>
      <c r="AQ49" s="426"/>
      <c r="AR49" s="433"/>
      <c r="AS49" s="425"/>
      <c r="AT49" s="425"/>
      <c r="AU49" s="425"/>
      <c r="AV49" s="425"/>
      <c r="AW49" s="425"/>
      <c r="AX49" s="426"/>
      <c r="AY49" s="1792">
        <f t="shared" si="4"/>
        <v>0</v>
      </c>
      <c r="AZ49" s="1849"/>
      <c r="BA49" s="1849"/>
      <c r="BB49" s="1850">
        <f t="shared" si="5"/>
        <v>0</v>
      </c>
      <c r="BC49" s="1850"/>
      <c r="BD49" s="1850"/>
      <c r="BE49" s="1854"/>
      <c r="BF49" s="1855"/>
      <c r="BG49" s="1856"/>
      <c r="BH49" s="1863"/>
      <c r="BI49" s="1864"/>
      <c r="BJ49" s="1865"/>
      <c r="BK49" s="1182"/>
      <c r="BL49" s="1661"/>
      <c r="BM49" s="1661"/>
      <c r="BN49" s="1840"/>
      <c r="BO49" s="423"/>
    </row>
    <row r="50" spans="2:85" ht="21" customHeight="1" x14ac:dyDescent="0.4">
      <c r="B50" s="1776"/>
      <c r="C50" s="1776"/>
      <c r="D50" s="1813"/>
      <c r="E50" s="1814"/>
      <c r="F50" s="1814"/>
      <c r="G50" s="1814"/>
      <c r="H50" s="1814"/>
      <c r="I50" s="1814"/>
      <c r="J50" s="1814"/>
      <c r="K50" s="1814"/>
      <c r="L50" s="1814"/>
      <c r="M50" s="1814"/>
      <c r="N50" s="1814"/>
      <c r="O50" s="1814"/>
      <c r="P50" s="1802"/>
      <c r="Q50" s="1803"/>
      <c r="R50" s="1803"/>
      <c r="S50" s="1803"/>
      <c r="T50" s="1803"/>
      <c r="U50" s="1803"/>
      <c r="V50" s="1804"/>
      <c r="W50" s="424"/>
      <c r="X50" s="425"/>
      <c r="Y50" s="425"/>
      <c r="Z50" s="425"/>
      <c r="AA50" s="425"/>
      <c r="AB50" s="425"/>
      <c r="AC50" s="426"/>
      <c r="AD50" s="424"/>
      <c r="AE50" s="425"/>
      <c r="AF50" s="425"/>
      <c r="AG50" s="425"/>
      <c r="AH50" s="425"/>
      <c r="AI50" s="425"/>
      <c r="AJ50" s="426"/>
      <c r="AK50" s="424"/>
      <c r="AL50" s="425"/>
      <c r="AM50" s="425"/>
      <c r="AN50" s="425"/>
      <c r="AO50" s="425"/>
      <c r="AP50" s="425"/>
      <c r="AQ50" s="426"/>
      <c r="AR50" s="433"/>
      <c r="AS50" s="425"/>
      <c r="AT50" s="425"/>
      <c r="AU50" s="425"/>
      <c r="AV50" s="425"/>
      <c r="AW50" s="425"/>
      <c r="AX50" s="426"/>
      <c r="AY50" s="1792">
        <f t="shared" si="4"/>
        <v>0</v>
      </c>
      <c r="AZ50" s="1849"/>
      <c r="BA50" s="1849"/>
      <c r="BB50" s="1850">
        <f t="shared" si="5"/>
        <v>0</v>
      </c>
      <c r="BC50" s="1850"/>
      <c r="BD50" s="1850"/>
      <c r="BE50" s="1854"/>
      <c r="BF50" s="1855"/>
      <c r="BG50" s="1856"/>
      <c r="BH50" s="1863"/>
      <c r="BI50" s="1864"/>
      <c r="BJ50" s="1865"/>
      <c r="BK50" s="1182"/>
      <c r="BL50" s="1661"/>
      <c r="BM50" s="1661"/>
      <c r="BN50" s="1840"/>
      <c r="BO50" s="423"/>
    </row>
    <row r="51" spans="2:85" ht="21" customHeight="1" thickBot="1" x14ac:dyDescent="0.45">
      <c r="B51" s="1776"/>
      <c r="C51" s="1776"/>
      <c r="D51" s="1883"/>
      <c r="E51" s="1884"/>
      <c r="F51" s="1884"/>
      <c r="G51" s="1884"/>
      <c r="H51" s="1884"/>
      <c r="I51" s="1884"/>
      <c r="J51" s="1884"/>
      <c r="K51" s="1884"/>
      <c r="L51" s="1884"/>
      <c r="M51" s="1884"/>
      <c r="N51" s="1884"/>
      <c r="O51" s="1884"/>
      <c r="P51" s="1885"/>
      <c r="Q51" s="1886"/>
      <c r="R51" s="1886"/>
      <c r="S51" s="1886"/>
      <c r="T51" s="1886"/>
      <c r="U51" s="1886"/>
      <c r="V51" s="1887"/>
      <c r="W51" s="435"/>
      <c r="X51" s="436"/>
      <c r="Y51" s="436"/>
      <c r="Z51" s="436"/>
      <c r="AA51" s="436"/>
      <c r="AB51" s="436"/>
      <c r="AC51" s="437"/>
      <c r="AD51" s="435"/>
      <c r="AE51" s="436"/>
      <c r="AF51" s="436"/>
      <c r="AG51" s="436"/>
      <c r="AH51" s="436"/>
      <c r="AI51" s="436"/>
      <c r="AJ51" s="437"/>
      <c r="AK51" s="435"/>
      <c r="AL51" s="436"/>
      <c r="AM51" s="436"/>
      <c r="AN51" s="436"/>
      <c r="AO51" s="436"/>
      <c r="AP51" s="436"/>
      <c r="AQ51" s="437"/>
      <c r="AR51" s="438"/>
      <c r="AS51" s="436"/>
      <c r="AT51" s="436"/>
      <c r="AU51" s="436"/>
      <c r="AV51" s="436"/>
      <c r="AW51" s="436"/>
      <c r="AX51" s="437"/>
      <c r="AY51" s="1888">
        <f t="shared" si="4"/>
        <v>0</v>
      </c>
      <c r="AZ51" s="1889"/>
      <c r="BA51" s="1889"/>
      <c r="BB51" s="1890">
        <f t="shared" si="5"/>
        <v>0</v>
      </c>
      <c r="BC51" s="1890"/>
      <c r="BD51" s="1890"/>
      <c r="BE51" s="1857"/>
      <c r="BF51" s="1858"/>
      <c r="BG51" s="1859"/>
      <c r="BH51" s="1866"/>
      <c r="BI51" s="1867"/>
      <c r="BJ51" s="1868"/>
      <c r="BK51" s="1874"/>
      <c r="BL51" s="1875"/>
      <c r="BM51" s="1875"/>
      <c r="BN51" s="1876"/>
      <c r="BO51" s="423"/>
    </row>
    <row r="52" spans="2:85" ht="21" customHeight="1" x14ac:dyDescent="0.4">
      <c r="B52" s="1776"/>
      <c r="C52" s="1915" t="s">
        <v>383</v>
      </c>
      <c r="D52" s="1821" t="s">
        <v>478</v>
      </c>
      <c r="E52" s="1846"/>
      <c r="F52" s="1846"/>
      <c r="G52" s="1846"/>
      <c r="H52" s="1846"/>
      <c r="I52" s="1846"/>
      <c r="J52" s="1846"/>
      <c r="K52" s="1846"/>
      <c r="L52" s="1846"/>
      <c r="M52" s="1846"/>
      <c r="N52" s="1846"/>
      <c r="O52" s="1846"/>
      <c r="P52" s="1823"/>
      <c r="Q52" s="1824"/>
      <c r="R52" s="1824"/>
      <c r="S52" s="1824"/>
      <c r="T52" s="1824"/>
      <c r="U52" s="1824"/>
      <c r="V52" s="1825"/>
      <c r="W52" s="439"/>
      <c r="X52" s="440">
        <v>7</v>
      </c>
      <c r="Y52" s="440">
        <v>7</v>
      </c>
      <c r="Z52" s="440"/>
      <c r="AA52" s="440">
        <v>7</v>
      </c>
      <c r="AB52" s="440"/>
      <c r="AC52" s="441">
        <v>7</v>
      </c>
      <c r="AD52" s="439"/>
      <c r="AE52" s="440">
        <v>7</v>
      </c>
      <c r="AF52" s="440">
        <v>7</v>
      </c>
      <c r="AG52" s="440"/>
      <c r="AH52" s="440">
        <v>7</v>
      </c>
      <c r="AI52" s="440"/>
      <c r="AJ52" s="441">
        <v>7</v>
      </c>
      <c r="AK52" s="439"/>
      <c r="AL52" s="440">
        <v>7</v>
      </c>
      <c r="AM52" s="440">
        <v>7</v>
      </c>
      <c r="AN52" s="440"/>
      <c r="AO52" s="440">
        <v>7</v>
      </c>
      <c r="AP52" s="440"/>
      <c r="AQ52" s="441">
        <v>7</v>
      </c>
      <c r="AR52" s="439"/>
      <c r="AS52" s="440">
        <v>7</v>
      </c>
      <c r="AT52" s="440">
        <v>7</v>
      </c>
      <c r="AU52" s="440"/>
      <c r="AV52" s="440"/>
      <c r="AW52" s="440"/>
      <c r="AX52" s="441">
        <v>7</v>
      </c>
      <c r="AY52" s="1877">
        <f t="shared" si="4"/>
        <v>105</v>
      </c>
      <c r="AZ52" s="1878"/>
      <c r="BA52" s="1878"/>
      <c r="BB52" s="1879">
        <f t="shared" si="5"/>
        <v>26.25</v>
      </c>
      <c r="BC52" s="1879"/>
      <c r="BD52" s="1879"/>
      <c r="BE52" s="1854">
        <f>ROUNDDOWN(SUM(BB52:BD58)/AY61,1)</f>
        <v>4.2</v>
      </c>
      <c r="BF52" s="1855"/>
      <c r="BG52" s="1856"/>
      <c r="BH52" s="1880">
        <f>ROUNDDOWN(SUM(BB52:BD58)/40,1)</f>
        <v>3.3</v>
      </c>
      <c r="BI52" s="1881"/>
      <c r="BJ52" s="1882"/>
      <c r="BK52" s="1869"/>
      <c r="BL52" s="1870"/>
      <c r="BM52" s="1870"/>
      <c r="BN52" s="1871"/>
      <c r="BO52" s="423"/>
    </row>
    <row r="53" spans="2:85" ht="21" customHeight="1" x14ac:dyDescent="0.4">
      <c r="B53" s="1776"/>
      <c r="C53" s="1916"/>
      <c r="D53" s="1838" t="s">
        <v>479</v>
      </c>
      <c r="E53" s="1814"/>
      <c r="F53" s="1814"/>
      <c r="G53" s="1814"/>
      <c r="H53" s="1814"/>
      <c r="I53" s="1814"/>
      <c r="J53" s="1814"/>
      <c r="K53" s="1814"/>
      <c r="L53" s="1814"/>
      <c r="M53" s="1814"/>
      <c r="N53" s="1814"/>
      <c r="O53" s="1814"/>
      <c r="P53" s="1802"/>
      <c r="Q53" s="1803"/>
      <c r="R53" s="1803"/>
      <c r="S53" s="1803"/>
      <c r="T53" s="1803"/>
      <c r="U53" s="1803"/>
      <c r="V53" s="1804"/>
      <c r="W53" s="424"/>
      <c r="X53" s="425">
        <v>7</v>
      </c>
      <c r="Y53" s="425">
        <v>7</v>
      </c>
      <c r="Z53" s="425"/>
      <c r="AA53" s="425">
        <v>7</v>
      </c>
      <c r="AB53" s="425"/>
      <c r="AC53" s="426">
        <v>7</v>
      </c>
      <c r="AD53" s="424"/>
      <c r="AE53" s="425">
        <v>7</v>
      </c>
      <c r="AF53" s="425">
        <v>7</v>
      </c>
      <c r="AG53" s="425"/>
      <c r="AH53" s="425">
        <v>7</v>
      </c>
      <c r="AI53" s="425"/>
      <c r="AJ53" s="426">
        <v>7</v>
      </c>
      <c r="AK53" s="424"/>
      <c r="AL53" s="425">
        <v>7</v>
      </c>
      <c r="AM53" s="425">
        <v>7</v>
      </c>
      <c r="AN53" s="425"/>
      <c r="AO53" s="425"/>
      <c r="AP53" s="425"/>
      <c r="AQ53" s="426">
        <v>7</v>
      </c>
      <c r="AR53" s="424"/>
      <c r="AS53" s="425"/>
      <c r="AT53" s="425">
        <v>7</v>
      </c>
      <c r="AU53" s="425"/>
      <c r="AV53" s="425"/>
      <c r="AW53" s="425"/>
      <c r="AX53" s="426">
        <v>7</v>
      </c>
      <c r="AY53" s="1792">
        <f t="shared" si="4"/>
        <v>91</v>
      </c>
      <c r="AZ53" s="1849"/>
      <c r="BA53" s="1849"/>
      <c r="BB53" s="1850">
        <f t="shared" si="5"/>
        <v>22.75</v>
      </c>
      <c r="BC53" s="1850"/>
      <c r="BD53" s="1850"/>
      <c r="BE53" s="1854"/>
      <c r="BF53" s="1855"/>
      <c r="BG53" s="1856"/>
      <c r="BH53" s="1880"/>
      <c r="BI53" s="1881"/>
      <c r="BJ53" s="1882"/>
      <c r="BK53" s="1872"/>
      <c r="BL53" s="1872"/>
      <c r="BM53" s="1872"/>
      <c r="BN53" s="1873"/>
      <c r="BO53" s="423"/>
    </row>
    <row r="54" spans="2:85" ht="21" customHeight="1" x14ac:dyDescent="0.4">
      <c r="B54" s="1776"/>
      <c r="C54" s="1916"/>
      <c r="D54" s="1838" t="s">
        <v>480</v>
      </c>
      <c r="E54" s="1814"/>
      <c r="F54" s="1814"/>
      <c r="G54" s="1814"/>
      <c r="H54" s="1814"/>
      <c r="I54" s="1814"/>
      <c r="J54" s="1814"/>
      <c r="K54" s="1814"/>
      <c r="L54" s="1814"/>
      <c r="M54" s="1814"/>
      <c r="N54" s="1814"/>
      <c r="O54" s="1814"/>
      <c r="P54" s="1802"/>
      <c r="Q54" s="1803"/>
      <c r="R54" s="1803"/>
      <c r="S54" s="1803"/>
      <c r="T54" s="1803"/>
      <c r="U54" s="1803"/>
      <c r="V54" s="1804"/>
      <c r="W54" s="424">
        <v>7</v>
      </c>
      <c r="X54" s="425"/>
      <c r="Y54" s="425">
        <v>7</v>
      </c>
      <c r="Z54" s="425">
        <v>7</v>
      </c>
      <c r="AA54" s="425">
        <v>7</v>
      </c>
      <c r="AB54" s="425">
        <v>7</v>
      </c>
      <c r="AC54" s="426"/>
      <c r="AD54" s="424">
        <v>7</v>
      </c>
      <c r="AE54" s="425"/>
      <c r="AF54" s="425">
        <v>7</v>
      </c>
      <c r="AG54" s="425">
        <v>7</v>
      </c>
      <c r="AH54" s="425">
        <v>7</v>
      </c>
      <c r="AI54" s="425">
        <v>7</v>
      </c>
      <c r="AJ54" s="426"/>
      <c r="AK54" s="424">
        <v>7</v>
      </c>
      <c r="AL54" s="425"/>
      <c r="AM54" s="425">
        <v>7</v>
      </c>
      <c r="AN54" s="425">
        <v>7</v>
      </c>
      <c r="AO54" s="425"/>
      <c r="AP54" s="425">
        <v>7</v>
      </c>
      <c r="AQ54" s="426"/>
      <c r="AR54" s="424">
        <v>7</v>
      </c>
      <c r="AS54" s="425"/>
      <c r="AT54" s="425">
        <v>7</v>
      </c>
      <c r="AU54" s="425"/>
      <c r="AV54" s="425">
        <v>7</v>
      </c>
      <c r="AW54" s="425"/>
      <c r="AX54" s="426"/>
      <c r="AY54" s="1792">
        <f t="shared" si="4"/>
        <v>119</v>
      </c>
      <c r="AZ54" s="1849"/>
      <c r="BA54" s="1849"/>
      <c r="BB54" s="1850">
        <f t="shared" si="5"/>
        <v>29.75</v>
      </c>
      <c r="BC54" s="1850"/>
      <c r="BD54" s="1850"/>
      <c r="BE54" s="1854"/>
      <c r="BF54" s="1855"/>
      <c r="BG54" s="1856"/>
      <c r="BH54" s="1880"/>
      <c r="BI54" s="1881"/>
      <c r="BJ54" s="1882"/>
      <c r="BK54" s="1872"/>
      <c r="BL54" s="1872"/>
      <c r="BM54" s="1872"/>
      <c r="BN54" s="1873"/>
      <c r="BO54" s="423"/>
    </row>
    <row r="55" spans="2:85" ht="21" customHeight="1" x14ac:dyDescent="0.4">
      <c r="B55" s="1776"/>
      <c r="C55" s="1916"/>
      <c r="D55" s="1838" t="s">
        <v>481</v>
      </c>
      <c r="E55" s="1814"/>
      <c r="F55" s="1814"/>
      <c r="G55" s="1814"/>
      <c r="H55" s="1814"/>
      <c r="I55" s="1814"/>
      <c r="J55" s="1814"/>
      <c r="K55" s="1814"/>
      <c r="L55" s="1814"/>
      <c r="M55" s="1814"/>
      <c r="N55" s="1814"/>
      <c r="O55" s="1814"/>
      <c r="P55" s="1802"/>
      <c r="Q55" s="1803"/>
      <c r="R55" s="1803"/>
      <c r="S55" s="1803"/>
      <c r="T55" s="1803"/>
      <c r="U55" s="1803"/>
      <c r="V55" s="1804"/>
      <c r="W55" s="424">
        <v>7</v>
      </c>
      <c r="X55" s="425"/>
      <c r="Y55" s="425"/>
      <c r="Z55" s="425">
        <v>7</v>
      </c>
      <c r="AA55" s="425">
        <v>7</v>
      </c>
      <c r="AB55" s="425">
        <v>7</v>
      </c>
      <c r="AC55" s="426"/>
      <c r="AD55" s="424">
        <v>7</v>
      </c>
      <c r="AE55" s="425"/>
      <c r="AF55" s="425"/>
      <c r="AG55" s="425">
        <v>7</v>
      </c>
      <c r="AH55" s="425">
        <v>7</v>
      </c>
      <c r="AI55" s="425">
        <v>7</v>
      </c>
      <c r="AJ55" s="426"/>
      <c r="AK55" s="424">
        <v>7</v>
      </c>
      <c r="AL55" s="425"/>
      <c r="AM55" s="425">
        <v>7</v>
      </c>
      <c r="AN55" s="425">
        <v>7</v>
      </c>
      <c r="AO55" s="425">
        <v>7</v>
      </c>
      <c r="AP55" s="425">
        <v>7</v>
      </c>
      <c r="AQ55" s="426"/>
      <c r="AR55" s="424">
        <v>7</v>
      </c>
      <c r="AS55" s="425"/>
      <c r="AT55" s="425">
        <v>7</v>
      </c>
      <c r="AU55" s="425"/>
      <c r="AV55" s="425">
        <v>7</v>
      </c>
      <c r="AW55" s="425"/>
      <c r="AX55" s="426"/>
      <c r="AY55" s="1792">
        <f t="shared" si="4"/>
        <v>112</v>
      </c>
      <c r="AZ55" s="1849"/>
      <c r="BA55" s="1849"/>
      <c r="BB55" s="1850">
        <f t="shared" si="5"/>
        <v>28</v>
      </c>
      <c r="BC55" s="1850"/>
      <c r="BD55" s="1850"/>
      <c r="BE55" s="1854"/>
      <c r="BF55" s="1855"/>
      <c r="BG55" s="1856"/>
      <c r="BH55" s="1880"/>
      <c r="BI55" s="1881"/>
      <c r="BJ55" s="1882"/>
      <c r="BK55" s="1872"/>
      <c r="BL55" s="1872"/>
      <c r="BM55" s="1872"/>
      <c r="BN55" s="1873"/>
    </row>
    <row r="56" spans="2:85" ht="21" customHeight="1" x14ac:dyDescent="0.4">
      <c r="B56" s="1776"/>
      <c r="C56" s="1916"/>
      <c r="D56" s="1838" t="s">
        <v>482</v>
      </c>
      <c r="E56" s="1814"/>
      <c r="F56" s="1814"/>
      <c r="G56" s="1814"/>
      <c r="H56" s="1814"/>
      <c r="I56" s="1814"/>
      <c r="J56" s="1814"/>
      <c r="K56" s="1814"/>
      <c r="L56" s="1814"/>
      <c r="M56" s="1814"/>
      <c r="N56" s="1814"/>
      <c r="O56" s="1814"/>
      <c r="P56" s="1802"/>
      <c r="Q56" s="1803"/>
      <c r="R56" s="1803"/>
      <c r="S56" s="1803"/>
      <c r="T56" s="1803"/>
      <c r="U56" s="1803"/>
      <c r="V56" s="1804"/>
      <c r="W56" s="424">
        <v>7</v>
      </c>
      <c r="X56" s="425"/>
      <c r="Y56" s="425"/>
      <c r="Z56" s="425">
        <v>7</v>
      </c>
      <c r="AA56" s="425">
        <v>7</v>
      </c>
      <c r="AB56" s="425">
        <v>7</v>
      </c>
      <c r="AC56" s="426"/>
      <c r="AD56" s="424">
        <v>7</v>
      </c>
      <c r="AE56" s="425"/>
      <c r="AF56" s="425"/>
      <c r="AG56" s="425">
        <v>7</v>
      </c>
      <c r="AH56" s="425">
        <v>7</v>
      </c>
      <c r="AI56" s="425">
        <v>7</v>
      </c>
      <c r="AJ56" s="426"/>
      <c r="AK56" s="424">
        <v>7</v>
      </c>
      <c r="AL56" s="425"/>
      <c r="AM56" s="425">
        <v>7</v>
      </c>
      <c r="AN56" s="425">
        <v>7</v>
      </c>
      <c r="AO56" s="425">
        <v>7</v>
      </c>
      <c r="AP56" s="425">
        <v>7</v>
      </c>
      <c r="AQ56" s="426"/>
      <c r="AR56" s="424">
        <v>7</v>
      </c>
      <c r="AS56" s="425"/>
      <c r="AT56" s="425">
        <v>7</v>
      </c>
      <c r="AU56" s="425"/>
      <c r="AV56" s="425">
        <v>7</v>
      </c>
      <c r="AW56" s="425"/>
      <c r="AX56" s="426"/>
      <c r="AY56" s="1792">
        <f t="shared" si="4"/>
        <v>112</v>
      </c>
      <c r="AZ56" s="1849"/>
      <c r="BA56" s="1849"/>
      <c r="BB56" s="1850">
        <f t="shared" si="5"/>
        <v>28</v>
      </c>
      <c r="BC56" s="1850"/>
      <c r="BD56" s="1850"/>
      <c r="BE56" s="1854"/>
      <c r="BF56" s="1855"/>
      <c r="BG56" s="1856"/>
      <c r="BH56" s="1880"/>
      <c r="BI56" s="1881"/>
      <c r="BJ56" s="1882"/>
      <c r="BK56" s="1872"/>
      <c r="BL56" s="1872"/>
      <c r="BM56" s="1872"/>
      <c r="BN56" s="1873"/>
      <c r="CE56" s="32"/>
      <c r="CF56" s="32"/>
      <c r="CG56" s="32"/>
    </row>
    <row r="57" spans="2:85" ht="21" customHeight="1" x14ac:dyDescent="0.4">
      <c r="B57" s="1776"/>
      <c r="C57" s="1916"/>
      <c r="D57" s="1838"/>
      <c r="E57" s="1814"/>
      <c r="F57" s="1814"/>
      <c r="G57" s="1814"/>
      <c r="H57" s="1814"/>
      <c r="I57" s="1814"/>
      <c r="J57" s="1814"/>
      <c r="K57" s="1814"/>
      <c r="L57" s="1814"/>
      <c r="M57" s="1814"/>
      <c r="N57" s="1814"/>
      <c r="O57" s="1814"/>
      <c r="P57" s="1802"/>
      <c r="Q57" s="1803"/>
      <c r="R57" s="1803"/>
      <c r="S57" s="1803"/>
      <c r="T57" s="1803"/>
      <c r="U57" s="1803"/>
      <c r="V57" s="1804"/>
      <c r="W57" s="424"/>
      <c r="X57" s="425"/>
      <c r="Y57" s="425"/>
      <c r="Z57" s="425"/>
      <c r="AA57" s="425"/>
      <c r="AB57" s="425"/>
      <c r="AC57" s="426"/>
      <c r="AD57" s="424"/>
      <c r="AE57" s="425"/>
      <c r="AF57" s="425"/>
      <c r="AG57" s="425"/>
      <c r="AH57" s="425"/>
      <c r="AI57" s="425"/>
      <c r="AJ57" s="426"/>
      <c r="AK57" s="424"/>
      <c r="AL57" s="425"/>
      <c r="AM57" s="425"/>
      <c r="AN57" s="425"/>
      <c r="AO57" s="425"/>
      <c r="AP57" s="425"/>
      <c r="AQ57" s="426"/>
      <c r="AR57" s="424"/>
      <c r="AS57" s="425"/>
      <c r="AT57" s="425"/>
      <c r="AU57" s="425"/>
      <c r="AV57" s="425"/>
      <c r="AW57" s="425"/>
      <c r="AX57" s="426"/>
      <c r="AY57" s="1792">
        <f t="shared" si="4"/>
        <v>0</v>
      </c>
      <c r="AZ57" s="1849"/>
      <c r="BA57" s="1849"/>
      <c r="BB57" s="1850">
        <f t="shared" si="5"/>
        <v>0</v>
      </c>
      <c r="BC57" s="1850"/>
      <c r="BD57" s="1850"/>
      <c r="BE57" s="1854"/>
      <c r="BF57" s="1855"/>
      <c r="BG57" s="1856"/>
      <c r="BH57" s="1880"/>
      <c r="BI57" s="1881"/>
      <c r="BJ57" s="1882"/>
      <c r="BK57" s="1872"/>
      <c r="BL57" s="1872"/>
      <c r="BM57" s="1872"/>
      <c r="BN57" s="1873"/>
      <c r="CE57" s="32"/>
      <c r="CF57" s="32"/>
      <c r="CG57" s="32"/>
    </row>
    <row r="58" spans="2:85" ht="21" customHeight="1" thickBot="1" x14ac:dyDescent="0.45">
      <c r="B58" s="1776"/>
      <c r="C58" s="1917"/>
      <c r="D58" s="1907"/>
      <c r="E58" s="1908"/>
      <c r="F58" s="1908"/>
      <c r="G58" s="1908"/>
      <c r="H58" s="1908"/>
      <c r="I58" s="1908"/>
      <c r="J58" s="1909"/>
      <c r="K58" s="1909"/>
      <c r="L58" s="1909"/>
      <c r="M58" s="1909"/>
      <c r="N58" s="1909"/>
      <c r="O58" s="1909"/>
      <c r="P58" s="1910"/>
      <c r="Q58" s="1911"/>
      <c r="R58" s="1911"/>
      <c r="S58" s="1911"/>
      <c r="T58" s="1911"/>
      <c r="U58" s="1911"/>
      <c r="V58" s="1912"/>
      <c r="W58" s="435"/>
      <c r="X58" s="436"/>
      <c r="Y58" s="436"/>
      <c r="Z58" s="436"/>
      <c r="AA58" s="436"/>
      <c r="AB58" s="436"/>
      <c r="AC58" s="437"/>
      <c r="AD58" s="435"/>
      <c r="AE58" s="436"/>
      <c r="AF58" s="436"/>
      <c r="AG58" s="436"/>
      <c r="AH58" s="436"/>
      <c r="AI58" s="436"/>
      <c r="AJ58" s="437"/>
      <c r="AK58" s="435"/>
      <c r="AL58" s="436"/>
      <c r="AM58" s="436"/>
      <c r="AN58" s="436"/>
      <c r="AO58" s="436"/>
      <c r="AP58" s="436"/>
      <c r="AQ58" s="437"/>
      <c r="AR58" s="435"/>
      <c r="AS58" s="436"/>
      <c r="AT58" s="436"/>
      <c r="AU58" s="436"/>
      <c r="AV58" s="436"/>
      <c r="AW58" s="436"/>
      <c r="AX58" s="437"/>
      <c r="AY58" s="1806">
        <f>SUM(W58:AX58)</f>
        <v>0</v>
      </c>
      <c r="AZ58" s="1913"/>
      <c r="BA58" s="1913"/>
      <c r="BB58" s="1914">
        <f t="shared" si="5"/>
        <v>0</v>
      </c>
      <c r="BC58" s="1914"/>
      <c r="BD58" s="1914"/>
      <c r="BE58" s="1854"/>
      <c r="BF58" s="1855"/>
      <c r="BG58" s="1856"/>
      <c r="BH58" s="1880"/>
      <c r="BI58" s="1881"/>
      <c r="BJ58" s="1882"/>
      <c r="BK58" s="1902"/>
      <c r="BL58" s="1902"/>
      <c r="BM58" s="1902"/>
      <c r="BN58" s="1903"/>
    </row>
    <row r="59" spans="2:85" ht="21" customHeight="1" thickBot="1" x14ac:dyDescent="0.45">
      <c r="B59" s="1776"/>
      <c r="C59" s="1891" t="s">
        <v>463</v>
      </c>
      <c r="D59" s="1196"/>
      <c r="E59" s="1196"/>
      <c r="F59" s="1196"/>
      <c r="G59" s="1196"/>
      <c r="H59" s="1196"/>
      <c r="I59" s="1196"/>
      <c r="J59" s="1196"/>
      <c r="K59" s="1196"/>
      <c r="L59" s="1196"/>
      <c r="M59" s="1196"/>
      <c r="N59" s="1196"/>
      <c r="O59" s="1196"/>
      <c r="P59" s="1196"/>
      <c r="Q59" s="1196"/>
      <c r="R59" s="1196"/>
      <c r="S59" s="1196"/>
      <c r="T59" s="1196"/>
      <c r="U59" s="1196"/>
      <c r="V59" s="1892"/>
      <c r="W59" s="442">
        <f t="shared" ref="W59:AX59" si="6">SUM(W44:W58)</f>
        <v>29</v>
      </c>
      <c r="X59" s="443">
        <f t="shared" si="6"/>
        <v>22</v>
      </c>
      <c r="Y59" s="443">
        <f t="shared" si="6"/>
        <v>35</v>
      </c>
      <c r="Z59" s="443">
        <f t="shared" si="6"/>
        <v>29</v>
      </c>
      <c r="AA59" s="443">
        <f t="shared" si="6"/>
        <v>57</v>
      </c>
      <c r="AB59" s="443">
        <f t="shared" si="6"/>
        <v>23</v>
      </c>
      <c r="AC59" s="444">
        <f t="shared" si="6"/>
        <v>22</v>
      </c>
      <c r="AD59" s="442">
        <f t="shared" si="6"/>
        <v>31</v>
      </c>
      <c r="AE59" s="443">
        <f t="shared" si="6"/>
        <v>30</v>
      </c>
      <c r="AF59" s="443">
        <f t="shared" si="6"/>
        <v>43</v>
      </c>
      <c r="AG59" s="443">
        <f t="shared" si="6"/>
        <v>29</v>
      </c>
      <c r="AH59" s="443">
        <f t="shared" si="6"/>
        <v>57</v>
      </c>
      <c r="AI59" s="443">
        <f t="shared" si="6"/>
        <v>23</v>
      </c>
      <c r="AJ59" s="444">
        <f t="shared" si="6"/>
        <v>22</v>
      </c>
      <c r="AK59" s="442">
        <f t="shared" si="6"/>
        <v>31</v>
      </c>
      <c r="AL59" s="443">
        <f t="shared" si="6"/>
        <v>30</v>
      </c>
      <c r="AM59" s="443">
        <f t="shared" si="6"/>
        <v>57</v>
      </c>
      <c r="AN59" s="443">
        <f t="shared" si="6"/>
        <v>33</v>
      </c>
      <c r="AO59" s="443">
        <f t="shared" si="6"/>
        <v>43</v>
      </c>
      <c r="AP59" s="443">
        <f t="shared" si="6"/>
        <v>27</v>
      </c>
      <c r="AQ59" s="444">
        <f t="shared" si="6"/>
        <v>22</v>
      </c>
      <c r="AR59" s="442">
        <f t="shared" si="6"/>
        <v>31</v>
      </c>
      <c r="AS59" s="443">
        <f t="shared" si="6"/>
        <v>23</v>
      </c>
      <c r="AT59" s="443">
        <f t="shared" si="6"/>
        <v>35</v>
      </c>
      <c r="AU59" s="443">
        <f t="shared" si="6"/>
        <v>8</v>
      </c>
      <c r="AV59" s="443">
        <f t="shared" si="6"/>
        <v>43</v>
      </c>
      <c r="AW59" s="443">
        <f t="shared" si="6"/>
        <v>0</v>
      </c>
      <c r="AX59" s="444">
        <f t="shared" si="6"/>
        <v>36</v>
      </c>
      <c r="AY59" s="1785">
        <f>SUM(AY38:BA54)</f>
        <v>887</v>
      </c>
      <c r="AZ59" s="1893"/>
      <c r="BA59" s="1893"/>
      <c r="BB59" s="1894">
        <f>SUM($BB$44:$BD$58)</f>
        <v>217.75</v>
      </c>
      <c r="BC59" s="1894"/>
      <c r="BD59" s="1894"/>
      <c r="BE59" s="1904">
        <f>SUM(BE44:BG58)</f>
        <v>6.7</v>
      </c>
      <c r="BF59" s="1904"/>
      <c r="BG59" s="1904"/>
      <c r="BH59" s="1905">
        <f>SUM(BH44:BJ58)</f>
        <v>5.3</v>
      </c>
      <c r="BI59" s="1906"/>
      <c r="BJ59" s="1906"/>
      <c r="BK59" s="1900"/>
      <c r="BL59" s="1900"/>
      <c r="BM59" s="1900"/>
      <c r="BN59" s="1901"/>
    </row>
    <row r="60" spans="2:85" ht="21" customHeight="1" thickBot="1" x14ac:dyDescent="0.45">
      <c r="B60" s="1777"/>
      <c r="C60" s="1891" t="s">
        <v>464</v>
      </c>
      <c r="D60" s="1196"/>
      <c r="E60" s="1196"/>
      <c r="F60" s="1196"/>
      <c r="G60" s="1196"/>
      <c r="H60" s="1196"/>
      <c r="I60" s="1196"/>
      <c r="J60" s="1196"/>
      <c r="K60" s="1196"/>
      <c r="L60" s="1196"/>
      <c r="M60" s="1196"/>
      <c r="N60" s="1196"/>
      <c r="O60" s="1196"/>
      <c r="P60" s="1196"/>
      <c r="Q60" s="1196"/>
      <c r="R60" s="1196"/>
      <c r="S60" s="1196"/>
      <c r="T60" s="1196"/>
      <c r="U60" s="1196"/>
      <c r="V60" s="1892"/>
      <c r="W60" s="445">
        <f t="shared" ref="W60:AM60" si="7">SUM(W38:W55)</f>
        <v>34</v>
      </c>
      <c r="X60" s="446">
        <f t="shared" si="7"/>
        <v>34</v>
      </c>
      <c r="Y60" s="446">
        <f t="shared" si="7"/>
        <v>47</v>
      </c>
      <c r="Z60" s="446">
        <f t="shared" si="7"/>
        <v>34</v>
      </c>
      <c r="AA60" s="446">
        <f t="shared" si="7"/>
        <v>62</v>
      </c>
      <c r="AB60" s="446">
        <f t="shared" si="7"/>
        <v>16</v>
      </c>
      <c r="AC60" s="447">
        <f t="shared" si="7"/>
        <v>22</v>
      </c>
      <c r="AD60" s="445">
        <f t="shared" si="7"/>
        <v>36</v>
      </c>
      <c r="AE60" s="446">
        <f t="shared" si="7"/>
        <v>42</v>
      </c>
      <c r="AF60" s="446">
        <f t="shared" si="7"/>
        <v>55</v>
      </c>
      <c r="AG60" s="446">
        <f t="shared" si="7"/>
        <v>34</v>
      </c>
      <c r="AH60" s="446">
        <f t="shared" si="7"/>
        <v>62</v>
      </c>
      <c r="AI60" s="446">
        <f t="shared" si="7"/>
        <v>16</v>
      </c>
      <c r="AJ60" s="447">
        <f t="shared" si="7"/>
        <v>22</v>
      </c>
      <c r="AK60" s="445">
        <f t="shared" si="7"/>
        <v>36</v>
      </c>
      <c r="AL60" s="446">
        <f t="shared" si="7"/>
        <v>42</v>
      </c>
      <c r="AM60" s="446">
        <f t="shared" si="7"/>
        <v>62</v>
      </c>
      <c r="AN60" s="446">
        <f>SUM(AN38:AN56)</f>
        <v>45</v>
      </c>
      <c r="AO60" s="446">
        <f t="shared" ref="AO60:AX60" si="8">SUM(AO38:AO55)</f>
        <v>48</v>
      </c>
      <c r="AP60" s="446">
        <f t="shared" si="8"/>
        <v>20</v>
      </c>
      <c r="AQ60" s="447">
        <f t="shared" si="8"/>
        <v>22</v>
      </c>
      <c r="AR60" s="445">
        <f t="shared" si="8"/>
        <v>36</v>
      </c>
      <c r="AS60" s="446">
        <f t="shared" si="8"/>
        <v>35</v>
      </c>
      <c r="AT60" s="446">
        <f t="shared" si="8"/>
        <v>40</v>
      </c>
      <c r="AU60" s="446">
        <f t="shared" si="8"/>
        <v>20</v>
      </c>
      <c r="AV60" s="446">
        <f t="shared" si="8"/>
        <v>48</v>
      </c>
      <c r="AW60" s="446">
        <f t="shared" si="8"/>
        <v>0</v>
      </c>
      <c r="AX60" s="447">
        <f t="shared" si="8"/>
        <v>36</v>
      </c>
      <c r="AY60" s="1785">
        <f>SUM(AY39:BA55)</f>
        <v>919</v>
      </c>
      <c r="AZ60" s="1893"/>
      <c r="BA60" s="1893"/>
      <c r="BB60" s="1894">
        <f>SUM($BB$38:$BD$58)</f>
        <v>277.75</v>
      </c>
      <c r="BC60" s="1894"/>
      <c r="BD60" s="1894"/>
      <c r="BE60" s="1895"/>
      <c r="BF60" s="1896"/>
      <c r="BG60" s="1897"/>
      <c r="BH60" s="1898"/>
      <c r="BI60" s="1899"/>
      <c r="BJ60" s="1899"/>
      <c r="BK60" s="1900"/>
      <c r="BL60" s="1900"/>
      <c r="BM60" s="1900"/>
      <c r="BN60" s="1901"/>
    </row>
    <row r="61" spans="2:85" ht="21" customHeight="1" thickBot="1" x14ac:dyDescent="0.45">
      <c r="B61" s="448" t="s">
        <v>465</v>
      </c>
      <c r="C61" s="449"/>
      <c r="D61" s="88"/>
      <c r="E61" s="87"/>
      <c r="F61" s="87"/>
      <c r="G61" s="87"/>
      <c r="H61" s="87"/>
      <c r="I61" s="87"/>
      <c r="J61" s="87"/>
      <c r="K61" s="87"/>
      <c r="L61" s="87"/>
      <c r="M61" s="87"/>
      <c r="N61" s="87"/>
      <c r="O61" s="87"/>
      <c r="P61" s="87"/>
      <c r="Q61" s="87"/>
      <c r="R61" s="87"/>
      <c r="S61" s="87"/>
      <c r="T61" s="87"/>
      <c r="U61" s="87"/>
      <c r="V61" s="87"/>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50"/>
      <c r="AY61" s="1918">
        <v>32</v>
      </c>
      <c r="AZ61" s="1782"/>
      <c r="BA61" s="1782"/>
      <c r="BB61" s="1782"/>
      <c r="BC61" s="1782"/>
      <c r="BD61" s="1782"/>
      <c r="BE61" s="1782"/>
      <c r="BF61" s="1782"/>
      <c r="BG61" s="1782"/>
      <c r="BH61" s="1782"/>
      <c r="BI61" s="1782"/>
      <c r="BJ61" s="1782"/>
      <c r="BK61" s="1782"/>
      <c r="BL61" s="1782"/>
      <c r="BM61" s="1782"/>
      <c r="BN61" s="1783"/>
    </row>
    <row r="62" spans="2:85" ht="21" customHeight="1" x14ac:dyDescent="0.4">
      <c r="G62" s="31"/>
    </row>
    <row r="63" spans="2:85" ht="21" customHeight="1" thickBot="1" x14ac:dyDescent="0.45">
      <c r="B63" s="315" t="s">
        <v>466</v>
      </c>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58"/>
      <c r="BB63" s="369"/>
      <c r="BC63" s="358"/>
      <c r="BD63" s="358"/>
      <c r="BE63" s="369"/>
      <c r="BF63" s="358"/>
      <c r="BG63" s="369"/>
      <c r="BH63" s="369"/>
      <c r="BI63" s="369"/>
      <c r="BJ63" s="369"/>
      <c r="BK63" s="369"/>
      <c r="BL63" s="369"/>
      <c r="BM63" s="369"/>
      <c r="BN63" s="369"/>
    </row>
    <row r="64" spans="2:85" ht="21" customHeight="1" thickBot="1" x14ac:dyDescent="0.45">
      <c r="B64" s="1762"/>
      <c r="C64" s="408"/>
      <c r="D64" s="1207" t="s">
        <v>294</v>
      </c>
      <c r="E64" s="1207"/>
      <c r="F64" s="1207"/>
      <c r="G64" s="1207"/>
      <c r="H64" s="1207"/>
      <c r="I64" s="1764"/>
      <c r="J64" s="1766" t="s">
        <v>445</v>
      </c>
      <c r="K64" s="1767"/>
      <c r="L64" s="1767"/>
      <c r="M64" s="1767"/>
      <c r="N64" s="1767"/>
      <c r="O64" s="1768"/>
      <c r="P64" s="1206" t="s">
        <v>295</v>
      </c>
      <c r="Q64" s="1207"/>
      <c r="R64" s="1207"/>
      <c r="S64" s="1207"/>
      <c r="T64" s="1207"/>
      <c r="U64" s="1207"/>
      <c r="V64" s="1208"/>
      <c r="W64" s="1215" t="s">
        <v>446</v>
      </c>
      <c r="X64" s="1216"/>
      <c r="Y64" s="1216"/>
      <c r="Z64" s="1216"/>
      <c r="AA64" s="1216"/>
      <c r="AB64" s="1216"/>
      <c r="AC64" s="1217"/>
      <c r="AD64" s="1215" t="s">
        <v>447</v>
      </c>
      <c r="AE64" s="1216"/>
      <c r="AF64" s="1216"/>
      <c r="AG64" s="1216"/>
      <c r="AH64" s="1216"/>
      <c r="AI64" s="1216"/>
      <c r="AJ64" s="1217"/>
      <c r="AK64" s="1215" t="s">
        <v>448</v>
      </c>
      <c r="AL64" s="1216"/>
      <c r="AM64" s="1216"/>
      <c r="AN64" s="1216"/>
      <c r="AO64" s="1216"/>
      <c r="AP64" s="1216"/>
      <c r="AQ64" s="1217"/>
      <c r="AR64" s="1762" t="s">
        <v>449</v>
      </c>
      <c r="AS64" s="1207"/>
      <c r="AT64" s="1207"/>
      <c r="AU64" s="1207"/>
      <c r="AV64" s="1207"/>
      <c r="AW64" s="1207"/>
      <c r="AX64" s="1207"/>
      <c r="AY64" s="1919" t="s">
        <v>450</v>
      </c>
      <c r="AZ64" s="1177"/>
      <c r="BA64" s="1177"/>
      <c r="BB64" s="1177" t="s">
        <v>451</v>
      </c>
      <c r="BC64" s="1177"/>
      <c r="BD64" s="1177"/>
      <c r="BE64" s="1177" t="s">
        <v>453</v>
      </c>
      <c r="BF64" s="1177"/>
      <c r="BG64" s="1177"/>
      <c r="BH64" s="1177"/>
      <c r="BI64" s="1177"/>
      <c r="BJ64" s="1177"/>
      <c r="BK64" s="1216" t="s">
        <v>454</v>
      </c>
      <c r="BL64" s="1216"/>
      <c r="BM64" s="1216"/>
      <c r="BN64" s="1217"/>
    </row>
    <row r="65" spans="2:66" ht="21" customHeight="1" thickBot="1" x14ac:dyDescent="0.45">
      <c r="B65" s="1763"/>
      <c r="C65" s="409"/>
      <c r="D65" s="1210"/>
      <c r="E65" s="1210"/>
      <c r="F65" s="1210"/>
      <c r="G65" s="1210"/>
      <c r="H65" s="1210"/>
      <c r="I65" s="1765"/>
      <c r="J65" s="1769"/>
      <c r="K65" s="1770"/>
      <c r="L65" s="1770"/>
      <c r="M65" s="1770"/>
      <c r="N65" s="1770"/>
      <c r="O65" s="1771"/>
      <c r="P65" s="1209"/>
      <c r="Q65" s="1210"/>
      <c r="R65" s="1210"/>
      <c r="S65" s="1210"/>
      <c r="T65" s="1210"/>
      <c r="U65" s="1210"/>
      <c r="V65" s="1211"/>
      <c r="W65" s="410" t="s">
        <v>455</v>
      </c>
      <c r="X65" s="411" t="s">
        <v>456</v>
      </c>
      <c r="Y65" s="411" t="s">
        <v>457</v>
      </c>
      <c r="Z65" s="411" t="s">
        <v>458</v>
      </c>
      <c r="AA65" s="411" t="s">
        <v>459</v>
      </c>
      <c r="AB65" s="411" t="s">
        <v>460</v>
      </c>
      <c r="AC65" s="412" t="s">
        <v>161</v>
      </c>
      <c r="AD65" s="410" t="s">
        <v>455</v>
      </c>
      <c r="AE65" s="411" t="s">
        <v>456</v>
      </c>
      <c r="AF65" s="411" t="s">
        <v>457</v>
      </c>
      <c r="AG65" s="411" t="s">
        <v>458</v>
      </c>
      <c r="AH65" s="411" t="s">
        <v>459</v>
      </c>
      <c r="AI65" s="411" t="s">
        <v>460</v>
      </c>
      <c r="AJ65" s="412" t="s">
        <v>161</v>
      </c>
      <c r="AK65" s="410" t="s">
        <v>455</v>
      </c>
      <c r="AL65" s="411" t="s">
        <v>456</v>
      </c>
      <c r="AM65" s="411" t="s">
        <v>457</v>
      </c>
      <c r="AN65" s="411" t="s">
        <v>458</v>
      </c>
      <c r="AO65" s="411" t="s">
        <v>459</v>
      </c>
      <c r="AP65" s="411" t="s">
        <v>460</v>
      </c>
      <c r="AQ65" s="412" t="s">
        <v>161</v>
      </c>
      <c r="AR65" s="413" t="s">
        <v>455</v>
      </c>
      <c r="AS65" s="414" t="s">
        <v>456</v>
      </c>
      <c r="AT65" s="414" t="s">
        <v>457</v>
      </c>
      <c r="AU65" s="414" t="s">
        <v>458</v>
      </c>
      <c r="AV65" s="414" t="s">
        <v>459</v>
      </c>
      <c r="AW65" s="414" t="s">
        <v>460</v>
      </c>
      <c r="AX65" s="451" t="s">
        <v>161</v>
      </c>
      <c r="AY65" s="1920"/>
      <c r="AZ65" s="1921"/>
      <c r="BA65" s="1921"/>
      <c r="BB65" s="1921"/>
      <c r="BC65" s="1921"/>
      <c r="BD65" s="1921"/>
      <c r="BE65" s="1921"/>
      <c r="BF65" s="1921"/>
      <c r="BG65" s="1921"/>
      <c r="BH65" s="1921"/>
      <c r="BI65" s="1921"/>
      <c r="BJ65" s="1921"/>
      <c r="BK65" s="1922"/>
      <c r="BL65" s="1922"/>
      <c r="BM65" s="1922"/>
      <c r="BN65" s="1923"/>
    </row>
    <row r="66" spans="2:66" ht="21" customHeight="1" x14ac:dyDescent="0.4">
      <c r="B66" s="1776"/>
      <c r="C66" s="1844" t="s">
        <v>385</v>
      </c>
      <c r="D66" s="1845" t="s">
        <v>483</v>
      </c>
      <c r="E66" s="1846"/>
      <c r="F66" s="1846"/>
      <c r="G66" s="1846"/>
      <c r="H66" s="1846"/>
      <c r="I66" s="1846"/>
      <c r="J66" s="1846"/>
      <c r="K66" s="1846"/>
      <c r="L66" s="1846"/>
      <c r="M66" s="1846"/>
      <c r="N66" s="1846"/>
      <c r="O66" s="1846"/>
      <c r="P66" s="1924"/>
      <c r="Q66" s="1924"/>
      <c r="R66" s="1924"/>
      <c r="S66" s="1924"/>
      <c r="T66" s="1924"/>
      <c r="U66" s="1924"/>
      <c r="V66" s="1925"/>
      <c r="W66" s="431"/>
      <c r="X66" s="421">
        <v>7</v>
      </c>
      <c r="Y66" s="421">
        <v>7</v>
      </c>
      <c r="Z66" s="421"/>
      <c r="AA66" s="421">
        <v>7</v>
      </c>
      <c r="AB66" s="421">
        <v>7</v>
      </c>
      <c r="AC66" s="422"/>
      <c r="AD66" s="420"/>
      <c r="AE66" s="421">
        <v>7</v>
      </c>
      <c r="AF66" s="421">
        <v>7</v>
      </c>
      <c r="AG66" s="421"/>
      <c r="AH66" s="421">
        <v>7</v>
      </c>
      <c r="AI66" s="421">
        <v>7</v>
      </c>
      <c r="AJ66" s="422"/>
      <c r="AK66" s="420"/>
      <c r="AL66" s="421">
        <v>7</v>
      </c>
      <c r="AM66" s="421">
        <v>7</v>
      </c>
      <c r="AN66" s="421"/>
      <c r="AO66" s="421">
        <v>7</v>
      </c>
      <c r="AP66" s="421">
        <v>7</v>
      </c>
      <c r="AQ66" s="422"/>
      <c r="AR66" s="420"/>
      <c r="AS66" s="421">
        <v>7</v>
      </c>
      <c r="AT66" s="421">
        <v>7</v>
      </c>
      <c r="AU66" s="421"/>
      <c r="AV66" s="421">
        <v>7</v>
      </c>
      <c r="AW66" s="421"/>
      <c r="AX66" s="422"/>
      <c r="AY66" s="1926">
        <f t="shared" ref="AY66:AY73" si="9">SUM(W66:AX66)</f>
        <v>105</v>
      </c>
      <c r="AZ66" s="1878"/>
      <c r="BA66" s="1878"/>
      <c r="BB66" s="1879">
        <f>AY66/4</f>
        <v>26.25</v>
      </c>
      <c r="BC66" s="1879"/>
      <c r="BD66" s="1927"/>
      <c r="BE66" s="1928">
        <f>ROUNDDOWN(SUM($BB$66:$BD$73)/40,1)</f>
        <v>2.5</v>
      </c>
      <c r="BF66" s="1928"/>
      <c r="BG66" s="1928"/>
      <c r="BH66" s="1928"/>
      <c r="BI66" s="1928"/>
      <c r="BJ66" s="1928"/>
      <c r="BK66" s="1939"/>
      <c r="BL66" s="1939"/>
      <c r="BM66" s="1939"/>
      <c r="BN66" s="1940"/>
    </row>
    <row r="67" spans="2:66" ht="21" customHeight="1" x14ac:dyDescent="0.4">
      <c r="B67" s="1776"/>
      <c r="C67" s="1776"/>
      <c r="D67" s="1813" t="s">
        <v>474</v>
      </c>
      <c r="E67" s="1814"/>
      <c r="F67" s="1814"/>
      <c r="G67" s="1814"/>
      <c r="H67" s="1814"/>
      <c r="I67" s="1814"/>
      <c r="J67" s="1814"/>
      <c r="K67" s="1814"/>
      <c r="L67" s="1814"/>
      <c r="M67" s="1814"/>
      <c r="N67" s="1814"/>
      <c r="O67" s="1814"/>
      <c r="P67" s="1941"/>
      <c r="Q67" s="1941"/>
      <c r="R67" s="1941"/>
      <c r="S67" s="1941"/>
      <c r="T67" s="1941"/>
      <c r="U67" s="1941"/>
      <c r="V67" s="1942"/>
      <c r="W67" s="433">
        <v>4</v>
      </c>
      <c r="X67" s="425"/>
      <c r="Y67" s="425">
        <v>7</v>
      </c>
      <c r="Z67" s="425"/>
      <c r="AA67" s="425"/>
      <c r="AB67" s="425">
        <v>1</v>
      </c>
      <c r="AC67" s="426">
        <v>4</v>
      </c>
      <c r="AD67" s="424">
        <v>4</v>
      </c>
      <c r="AE67" s="425"/>
      <c r="AF67" s="425">
        <v>7</v>
      </c>
      <c r="AG67" s="425"/>
      <c r="AH67" s="425"/>
      <c r="AI67" s="425">
        <v>1</v>
      </c>
      <c r="AJ67" s="426">
        <v>4</v>
      </c>
      <c r="AK67" s="424">
        <v>4</v>
      </c>
      <c r="AL67" s="425"/>
      <c r="AM67" s="425">
        <v>7</v>
      </c>
      <c r="AN67" s="425">
        <v>2</v>
      </c>
      <c r="AO67" s="425"/>
      <c r="AP67" s="425">
        <v>1</v>
      </c>
      <c r="AQ67" s="426">
        <v>4</v>
      </c>
      <c r="AR67" s="433">
        <v>4</v>
      </c>
      <c r="AS67" s="425"/>
      <c r="AT67" s="425">
        <v>7</v>
      </c>
      <c r="AU67" s="425"/>
      <c r="AV67" s="425"/>
      <c r="AW67" s="425"/>
      <c r="AX67" s="426"/>
      <c r="AY67" s="1931">
        <f t="shared" si="9"/>
        <v>61</v>
      </c>
      <c r="AZ67" s="1849"/>
      <c r="BA67" s="1849"/>
      <c r="BB67" s="1850">
        <f>AY67/4</f>
        <v>15.25</v>
      </c>
      <c r="BC67" s="1850"/>
      <c r="BD67" s="1793"/>
      <c r="BE67" s="1929"/>
      <c r="BF67" s="1929"/>
      <c r="BG67" s="1929"/>
      <c r="BH67" s="1929"/>
      <c r="BI67" s="1929"/>
      <c r="BJ67" s="1929"/>
      <c r="BK67" s="1872"/>
      <c r="BL67" s="1872"/>
      <c r="BM67" s="1872"/>
      <c r="BN67" s="1873"/>
    </row>
    <row r="68" spans="2:66" ht="21" customHeight="1" x14ac:dyDescent="0.4">
      <c r="B68" s="1776"/>
      <c r="C68" s="1776"/>
      <c r="D68" s="1813" t="s">
        <v>478</v>
      </c>
      <c r="E68" s="1814"/>
      <c r="F68" s="1814"/>
      <c r="G68" s="1814"/>
      <c r="H68" s="1814"/>
      <c r="I68" s="1814"/>
      <c r="J68" s="1814"/>
      <c r="K68" s="1814"/>
      <c r="L68" s="1814"/>
      <c r="M68" s="1814"/>
      <c r="N68" s="1814"/>
      <c r="O68" s="1814"/>
      <c r="P68" s="1941"/>
      <c r="Q68" s="1941"/>
      <c r="R68" s="1941"/>
      <c r="S68" s="1941"/>
      <c r="T68" s="1941"/>
      <c r="U68" s="1941"/>
      <c r="V68" s="1942"/>
      <c r="W68" s="452"/>
      <c r="X68" s="440">
        <v>7</v>
      </c>
      <c r="Y68" s="440">
        <v>7</v>
      </c>
      <c r="Z68" s="440"/>
      <c r="AA68" s="440">
        <v>7</v>
      </c>
      <c r="AB68" s="440">
        <v>7</v>
      </c>
      <c r="AC68" s="441"/>
      <c r="AD68" s="439"/>
      <c r="AE68" s="440">
        <v>7</v>
      </c>
      <c r="AF68" s="440">
        <v>7</v>
      </c>
      <c r="AG68" s="440"/>
      <c r="AH68" s="440">
        <v>7</v>
      </c>
      <c r="AI68" s="440">
        <v>7</v>
      </c>
      <c r="AJ68" s="441"/>
      <c r="AK68" s="439"/>
      <c r="AL68" s="440">
        <v>7</v>
      </c>
      <c r="AM68" s="440">
        <v>7</v>
      </c>
      <c r="AN68" s="440"/>
      <c r="AO68" s="440">
        <v>7</v>
      </c>
      <c r="AP68" s="440">
        <v>7</v>
      </c>
      <c r="AQ68" s="441"/>
      <c r="AR68" s="439"/>
      <c r="AS68" s="440">
        <v>7</v>
      </c>
      <c r="AT68" s="440"/>
      <c r="AU68" s="440"/>
      <c r="AV68" s="440">
        <v>7</v>
      </c>
      <c r="AW68" s="440"/>
      <c r="AX68" s="441">
        <v>7</v>
      </c>
      <c r="AY68" s="1931">
        <f t="shared" si="9"/>
        <v>105</v>
      </c>
      <c r="AZ68" s="1849"/>
      <c r="BA68" s="1849"/>
      <c r="BB68" s="1850">
        <f t="shared" ref="BB68:BB73" si="10">AY68/4</f>
        <v>26.25</v>
      </c>
      <c r="BC68" s="1850"/>
      <c r="BD68" s="1793"/>
      <c r="BE68" s="1929"/>
      <c r="BF68" s="1929"/>
      <c r="BG68" s="1929"/>
      <c r="BH68" s="1929"/>
      <c r="BI68" s="1929"/>
      <c r="BJ68" s="1929"/>
      <c r="BK68" s="1872"/>
      <c r="BL68" s="1872"/>
      <c r="BM68" s="1872"/>
      <c r="BN68" s="1873"/>
    </row>
    <row r="69" spans="2:66" ht="21" customHeight="1" x14ac:dyDescent="0.4">
      <c r="B69" s="1776"/>
      <c r="C69" s="1776"/>
      <c r="D69" s="1813" t="s">
        <v>479</v>
      </c>
      <c r="E69" s="1814"/>
      <c r="F69" s="1814"/>
      <c r="G69" s="1814"/>
      <c r="H69" s="1814"/>
      <c r="I69" s="1814"/>
      <c r="J69" s="1814"/>
      <c r="K69" s="1814"/>
      <c r="L69" s="1814"/>
      <c r="M69" s="1814"/>
      <c r="N69" s="1814"/>
      <c r="O69" s="1814"/>
      <c r="P69" s="1802"/>
      <c r="Q69" s="1803"/>
      <c r="R69" s="1803"/>
      <c r="S69" s="1803"/>
      <c r="T69" s="1803"/>
      <c r="U69" s="1803"/>
      <c r="V69" s="1804"/>
      <c r="W69" s="433"/>
      <c r="X69" s="425"/>
      <c r="Y69" s="425"/>
      <c r="Z69" s="440">
        <v>7</v>
      </c>
      <c r="AA69" s="440">
        <v>7</v>
      </c>
      <c r="AB69" s="425"/>
      <c r="AC69" s="426"/>
      <c r="AD69" s="424"/>
      <c r="AE69" s="425"/>
      <c r="AF69" s="425"/>
      <c r="AG69" s="440">
        <v>7</v>
      </c>
      <c r="AH69" s="440">
        <v>7</v>
      </c>
      <c r="AI69" s="425"/>
      <c r="AJ69" s="426"/>
      <c r="AK69" s="424"/>
      <c r="AL69" s="425"/>
      <c r="AM69" s="425"/>
      <c r="AN69" s="440">
        <v>7</v>
      </c>
      <c r="AO69" s="440">
        <v>7</v>
      </c>
      <c r="AP69" s="425"/>
      <c r="AQ69" s="426"/>
      <c r="AR69" s="433"/>
      <c r="AS69" s="425"/>
      <c r="AT69" s="425"/>
      <c r="AU69" s="440">
        <v>7</v>
      </c>
      <c r="AV69" s="425"/>
      <c r="AW69" s="425"/>
      <c r="AX69" s="426">
        <v>7</v>
      </c>
      <c r="AY69" s="1931">
        <f t="shared" si="9"/>
        <v>56</v>
      </c>
      <c r="AZ69" s="1849"/>
      <c r="BA69" s="1849"/>
      <c r="BB69" s="1850">
        <f t="shared" si="10"/>
        <v>14</v>
      </c>
      <c r="BC69" s="1850"/>
      <c r="BD69" s="1793"/>
      <c r="BE69" s="1929"/>
      <c r="BF69" s="1929"/>
      <c r="BG69" s="1929"/>
      <c r="BH69" s="1929"/>
      <c r="BI69" s="1929"/>
      <c r="BJ69" s="1929"/>
      <c r="BK69" s="1872"/>
      <c r="BL69" s="1872"/>
      <c r="BM69" s="1872"/>
      <c r="BN69" s="1873"/>
    </row>
    <row r="70" spans="2:66" ht="21" customHeight="1" x14ac:dyDescent="0.4">
      <c r="B70" s="1776"/>
      <c r="C70" s="1776"/>
      <c r="D70" s="1813" t="s">
        <v>480</v>
      </c>
      <c r="E70" s="1814"/>
      <c r="F70" s="1814"/>
      <c r="G70" s="1814"/>
      <c r="H70" s="1814"/>
      <c r="I70" s="1814"/>
      <c r="J70" s="1814"/>
      <c r="K70" s="1814"/>
      <c r="L70" s="1814"/>
      <c r="M70" s="1814"/>
      <c r="N70" s="1814"/>
      <c r="O70" s="1814"/>
      <c r="P70" s="1941"/>
      <c r="Q70" s="1941"/>
      <c r="R70" s="1941"/>
      <c r="S70" s="1941"/>
      <c r="T70" s="1941"/>
      <c r="U70" s="1941"/>
      <c r="V70" s="1942"/>
      <c r="W70" s="452">
        <v>4</v>
      </c>
      <c r="X70" s="440">
        <v>7</v>
      </c>
      <c r="Y70" s="440">
        <v>7</v>
      </c>
      <c r="Z70" s="440"/>
      <c r="AA70" s="440">
        <v>7</v>
      </c>
      <c r="AB70" s="440">
        <v>7</v>
      </c>
      <c r="AC70" s="441"/>
      <c r="AD70" s="439"/>
      <c r="AE70" s="440">
        <v>7</v>
      </c>
      <c r="AF70" s="440"/>
      <c r="AG70" s="440"/>
      <c r="AH70" s="440">
        <v>7</v>
      </c>
      <c r="AI70" s="440">
        <v>7</v>
      </c>
      <c r="AJ70" s="441"/>
      <c r="AK70" s="439"/>
      <c r="AL70" s="440"/>
      <c r="AM70" s="440"/>
      <c r="AN70" s="440"/>
      <c r="AO70" s="440"/>
      <c r="AP70" s="440"/>
      <c r="AQ70" s="441"/>
      <c r="AR70" s="439"/>
      <c r="AS70" s="440">
        <v>7</v>
      </c>
      <c r="AT70" s="440"/>
      <c r="AU70" s="440"/>
      <c r="AV70" s="440">
        <v>7</v>
      </c>
      <c r="AW70" s="440"/>
      <c r="AX70" s="441">
        <v>7</v>
      </c>
      <c r="AY70" s="1931">
        <f t="shared" si="9"/>
        <v>74</v>
      </c>
      <c r="AZ70" s="1849"/>
      <c r="BA70" s="1849"/>
      <c r="BB70" s="1850">
        <f t="shared" si="10"/>
        <v>18.5</v>
      </c>
      <c r="BC70" s="1850"/>
      <c r="BD70" s="1793"/>
      <c r="BE70" s="1929"/>
      <c r="BF70" s="1929"/>
      <c r="BG70" s="1929"/>
      <c r="BH70" s="1929"/>
      <c r="BI70" s="1929"/>
      <c r="BJ70" s="1929"/>
      <c r="BK70" s="1872"/>
      <c r="BL70" s="1872"/>
      <c r="BM70" s="1872"/>
      <c r="BN70" s="1873"/>
    </row>
    <row r="71" spans="2:66" ht="21" customHeight="1" x14ac:dyDescent="0.4">
      <c r="B71" s="1776"/>
      <c r="C71" s="1776"/>
      <c r="D71" s="1813"/>
      <c r="E71" s="1814"/>
      <c r="F71" s="1814"/>
      <c r="G71" s="1814"/>
      <c r="H71" s="1814"/>
      <c r="I71" s="1814"/>
      <c r="J71" s="1814"/>
      <c r="K71" s="1814"/>
      <c r="L71" s="1814"/>
      <c r="M71" s="1814"/>
      <c r="N71" s="1814"/>
      <c r="O71" s="1814"/>
      <c r="P71" s="1802"/>
      <c r="Q71" s="1803"/>
      <c r="R71" s="1803"/>
      <c r="S71" s="1803"/>
      <c r="T71" s="1803"/>
      <c r="U71" s="1803"/>
      <c r="V71" s="1804"/>
      <c r="W71" s="433"/>
      <c r="X71" s="425"/>
      <c r="Y71" s="425"/>
      <c r="Z71" s="425"/>
      <c r="AA71" s="425"/>
      <c r="AB71" s="425"/>
      <c r="AC71" s="453"/>
      <c r="AD71" s="424"/>
      <c r="AE71" s="425"/>
      <c r="AF71" s="425"/>
      <c r="AG71" s="425"/>
      <c r="AH71" s="425"/>
      <c r="AI71" s="425"/>
      <c r="AJ71" s="453"/>
      <c r="AK71" s="424"/>
      <c r="AL71" s="425"/>
      <c r="AM71" s="425"/>
      <c r="AN71" s="425"/>
      <c r="AO71" s="425"/>
      <c r="AP71" s="425"/>
      <c r="AQ71" s="453"/>
      <c r="AR71" s="424"/>
      <c r="AS71" s="425"/>
      <c r="AT71" s="425"/>
      <c r="AU71" s="425"/>
      <c r="AV71" s="425"/>
      <c r="AW71" s="425"/>
      <c r="AX71" s="453"/>
      <c r="AY71" s="1931">
        <f t="shared" si="9"/>
        <v>0</v>
      </c>
      <c r="AZ71" s="1849"/>
      <c r="BA71" s="1849"/>
      <c r="BB71" s="1850">
        <f t="shared" si="10"/>
        <v>0</v>
      </c>
      <c r="BC71" s="1850"/>
      <c r="BD71" s="1793"/>
      <c r="BE71" s="1929"/>
      <c r="BF71" s="1929"/>
      <c r="BG71" s="1929"/>
      <c r="BH71" s="1929"/>
      <c r="BI71" s="1929"/>
      <c r="BJ71" s="1929"/>
      <c r="BK71" s="1872"/>
      <c r="BL71" s="1872"/>
      <c r="BM71" s="1872"/>
      <c r="BN71" s="1873"/>
    </row>
    <row r="72" spans="2:66" ht="21" customHeight="1" x14ac:dyDescent="0.4">
      <c r="B72" s="1776"/>
      <c r="C72" s="1776"/>
      <c r="D72" s="1813"/>
      <c r="E72" s="1814"/>
      <c r="F72" s="1814"/>
      <c r="G72" s="1814"/>
      <c r="H72" s="1814"/>
      <c r="I72" s="1814"/>
      <c r="J72" s="1814"/>
      <c r="K72" s="1814"/>
      <c r="L72" s="1814"/>
      <c r="M72" s="1814"/>
      <c r="N72" s="1814"/>
      <c r="O72" s="1814"/>
      <c r="P72" s="1802"/>
      <c r="Q72" s="1803"/>
      <c r="R72" s="1803"/>
      <c r="S72" s="1803"/>
      <c r="T72" s="1803"/>
      <c r="U72" s="1803"/>
      <c r="V72" s="1804"/>
      <c r="W72" s="433"/>
      <c r="X72" s="425"/>
      <c r="Y72" s="425"/>
      <c r="Z72" s="425"/>
      <c r="AA72" s="425"/>
      <c r="AB72" s="425"/>
      <c r="AC72" s="426"/>
      <c r="AD72" s="424"/>
      <c r="AE72" s="425"/>
      <c r="AF72" s="425"/>
      <c r="AG72" s="425"/>
      <c r="AH72" s="425"/>
      <c r="AI72" s="425"/>
      <c r="AJ72" s="426"/>
      <c r="AK72" s="424"/>
      <c r="AL72" s="425"/>
      <c r="AM72" s="425"/>
      <c r="AN72" s="425"/>
      <c r="AO72" s="425"/>
      <c r="AP72" s="425"/>
      <c r="AQ72" s="426"/>
      <c r="AR72" s="433"/>
      <c r="AS72" s="425"/>
      <c r="AT72" s="425"/>
      <c r="AU72" s="425"/>
      <c r="AV72" s="425"/>
      <c r="AW72" s="425"/>
      <c r="AX72" s="426"/>
      <c r="AY72" s="1931">
        <f t="shared" si="9"/>
        <v>0</v>
      </c>
      <c r="AZ72" s="1849"/>
      <c r="BA72" s="1849"/>
      <c r="BB72" s="1850">
        <f t="shared" si="10"/>
        <v>0</v>
      </c>
      <c r="BC72" s="1850"/>
      <c r="BD72" s="1793"/>
      <c r="BE72" s="1929"/>
      <c r="BF72" s="1929"/>
      <c r="BG72" s="1929"/>
      <c r="BH72" s="1929"/>
      <c r="BI72" s="1929"/>
      <c r="BJ72" s="1929"/>
      <c r="BK72" s="1872"/>
      <c r="BL72" s="1872"/>
      <c r="BM72" s="1872"/>
      <c r="BN72" s="1873"/>
    </row>
    <row r="73" spans="2:66" ht="21" customHeight="1" thickBot="1" x14ac:dyDescent="0.45">
      <c r="B73" s="1776"/>
      <c r="C73" s="1776"/>
      <c r="D73" s="1947"/>
      <c r="E73" s="1909"/>
      <c r="F73" s="1909"/>
      <c r="G73" s="1909"/>
      <c r="H73" s="1909"/>
      <c r="I73" s="1909"/>
      <c r="J73" s="1909"/>
      <c r="K73" s="1909"/>
      <c r="L73" s="1909"/>
      <c r="M73" s="1909"/>
      <c r="N73" s="1909"/>
      <c r="O73" s="1909"/>
      <c r="P73" s="1910"/>
      <c r="Q73" s="1911"/>
      <c r="R73" s="1911"/>
      <c r="S73" s="1911"/>
      <c r="T73" s="1911"/>
      <c r="U73" s="1911"/>
      <c r="V73" s="1912"/>
      <c r="W73" s="438"/>
      <c r="X73" s="436"/>
      <c r="Y73" s="436"/>
      <c r="Z73" s="436"/>
      <c r="AA73" s="436"/>
      <c r="AB73" s="436"/>
      <c r="AC73" s="437"/>
      <c r="AD73" s="435"/>
      <c r="AE73" s="436"/>
      <c r="AF73" s="436"/>
      <c r="AG73" s="436"/>
      <c r="AH73" s="436"/>
      <c r="AI73" s="436"/>
      <c r="AJ73" s="437"/>
      <c r="AK73" s="435"/>
      <c r="AL73" s="436"/>
      <c r="AM73" s="436"/>
      <c r="AN73" s="436"/>
      <c r="AO73" s="436"/>
      <c r="AP73" s="436"/>
      <c r="AQ73" s="437"/>
      <c r="AR73" s="438"/>
      <c r="AS73" s="436"/>
      <c r="AT73" s="436"/>
      <c r="AU73" s="436"/>
      <c r="AV73" s="436"/>
      <c r="AW73" s="436"/>
      <c r="AX73" s="437"/>
      <c r="AY73" s="1948">
        <f t="shared" si="9"/>
        <v>0</v>
      </c>
      <c r="AZ73" s="1913"/>
      <c r="BA73" s="1913"/>
      <c r="BB73" s="1914">
        <f t="shared" si="10"/>
        <v>0</v>
      </c>
      <c r="BC73" s="1914"/>
      <c r="BD73" s="1807"/>
      <c r="BE73" s="1930"/>
      <c r="BF73" s="1930"/>
      <c r="BG73" s="1930"/>
      <c r="BH73" s="1930"/>
      <c r="BI73" s="1930"/>
      <c r="BJ73" s="1930"/>
      <c r="BK73" s="1902"/>
      <c r="BL73" s="1902"/>
      <c r="BM73" s="1902"/>
      <c r="BN73" s="1903"/>
    </row>
    <row r="74" spans="2:66" ht="21" customHeight="1" thickBot="1" x14ac:dyDescent="0.45">
      <c r="B74" s="1776"/>
      <c r="C74" s="1891" t="s">
        <v>463</v>
      </c>
      <c r="D74" s="1196"/>
      <c r="E74" s="1196"/>
      <c r="F74" s="1196"/>
      <c r="G74" s="1196"/>
      <c r="H74" s="1196"/>
      <c r="I74" s="1196"/>
      <c r="J74" s="1196"/>
      <c r="K74" s="1196"/>
      <c r="L74" s="1196"/>
      <c r="M74" s="1196"/>
      <c r="N74" s="1196"/>
      <c r="O74" s="1196"/>
      <c r="P74" s="1196"/>
      <c r="Q74" s="1196"/>
      <c r="R74" s="1196"/>
      <c r="S74" s="1196"/>
      <c r="T74" s="1196"/>
      <c r="U74" s="1196"/>
      <c r="V74" s="1892"/>
      <c r="W74" s="442">
        <f t="shared" ref="W74:AX74" si="11">SUM(W66:W73)</f>
        <v>8</v>
      </c>
      <c r="X74" s="443">
        <f t="shared" si="11"/>
        <v>21</v>
      </c>
      <c r="Y74" s="443">
        <f t="shared" si="11"/>
        <v>28</v>
      </c>
      <c r="Z74" s="443">
        <f t="shared" si="11"/>
        <v>7</v>
      </c>
      <c r="AA74" s="443">
        <f t="shared" si="11"/>
        <v>28</v>
      </c>
      <c r="AB74" s="443">
        <f t="shared" si="11"/>
        <v>22</v>
      </c>
      <c r="AC74" s="444">
        <f t="shared" si="11"/>
        <v>4</v>
      </c>
      <c r="AD74" s="442">
        <f t="shared" si="11"/>
        <v>4</v>
      </c>
      <c r="AE74" s="443">
        <f t="shared" si="11"/>
        <v>21</v>
      </c>
      <c r="AF74" s="443">
        <f t="shared" si="11"/>
        <v>21</v>
      </c>
      <c r="AG74" s="443">
        <f t="shared" si="11"/>
        <v>7</v>
      </c>
      <c r="AH74" s="443">
        <f t="shared" si="11"/>
        <v>28</v>
      </c>
      <c r="AI74" s="443">
        <f t="shared" si="11"/>
        <v>22</v>
      </c>
      <c r="AJ74" s="444">
        <f t="shared" si="11"/>
        <v>4</v>
      </c>
      <c r="AK74" s="442">
        <f t="shared" si="11"/>
        <v>4</v>
      </c>
      <c r="AL74" s="443">
        <f t="shared" si="11"/>
        <v>14</v>
      </c>
      <c r="AM74" s="443">
        <f t="shared" si="11"/>
        <v>21</v>
      </c>
      <c r="AN74" s="443">
        <f t="shared" si="11"/>
        <v>9</v>
      </c>
      <c r="AO74" s="443">
        <f t="shared" si="11"/>
        <v>21</v>
      </c>
      <c r="AP74" s="443">
        <f t="shared" si="11"/>
        <v>15</v>
      </c>
      <c r="AQ74" s="444">
        <f t="shared" si="11"/>
        <v>4</v>
      </c>
      <c r="AR74" s="442">
        <f t="shared" si="11"/>
        <v>4</v>
      </c>
      <c r="AS74" s="443">
        <f t="shared" si="11"/>
        <v>21</v>
      </c>
      <c r="AT74" s="443">
        <f t="shared" si="11"/>
        <v>14</v>
      </c>
      <c r="AU74" s="443">
        <f t="shared" si="11"/>
        <v>7</v>
      </c>
      <c r="AV74" s="443">
        <f t="shared" si="11"/>
        <v>21</v>
      </c>
      <c r="AW74" s="443">
        <f t="shared" si="11"/>
        <v>0</v>
      </c>
      <c r="AX74" s="444">
        <f t="shared" si="11"/>
        <v>21</v>
      </c>
      <c r="AY74" s="1932">
        <f>SUM(AY66:BA73)</f>
        <v>401</v>
      </c>
      <c r="AZ74" s="1933"/>
      <c r="BA74" s="1933"/>
      <c r="BB74" s="1934">
        <f>SUM($BB$66:$BD$73)</f>
        <v>100.25</v>
      </c>
      <c r="BC74" s="1934"/>
      <c r="BD74" s="1935"/>
      <c r="BE74" s="1936">
        <f>SUM(BE66)</f>
        <v>2.5</v>
      </c>
      <c r="BF74" s="1937"/>
      <c r="BG74" s="1937"/>
      <c r="BH74" s="1937"/>
      <c r="BI74" s="1937"/>
      <c r="BJ74" s="1938"/>
      <c r="BK74" s="1943"/>
      <c r="BL74" s="1943"/>
      <c r="BM74" s="1943"/>
      <c r="BN74" s="1944"/>
    </row>
    <row r="75" spans="2:66" ht="21" customHeight="1" thickBot="1" x14ac:dyDescent="0.45">
      <c r="B75" s="448" t="s">
        <v>465</v>
      </c>
      <c r="C75" s="449"/>
      <c r="D75" s="88"/>
      <c r="E75" s="87"/>
      <c r="F75" s="87"/>
      <c r="G75" s="87"/>
      <c r="H75" s="87"/>
      <c r="I75" s="87"/>
      <c r="J75" s="87"/>
      <c r="K75" s="87"/>
      <c r="L75" s="87"/>
      <c r="M75" s="87"/>
      <c r="N75" s="87"/>
      <c r="O75" s="87"/>
      <c r="P75" s="87"/>
      <c r="Q75" s="87"/>
      <c r="R75" s="87"/>
      <c r="S75" s="87"/>
      <c r="T75" s="87"/>
      <c r="U75" s="87"/>
      <c r="V75" s="87"/>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50"/>
      <c r="AY75" s="1945">
        <v>40</v>
      </c>
      <c r="AZ75" s="1784"/>
      <c r="BA75" s="1784"/>
      <c r="BB75" s="1784"/>
      <c r="BC75" s="1784"/>
      <c r="BD75" s="1784"/>
      <c r="BE75" s="1784"/>
      <c r="BF75" s="1784"/>
      <c r="BG75" s="1784"/>
      <c r="BH75" s="1784"/>
      <c r="BI75" s="1784"/>
      <c r="BJ75" s="1784"/>
      <c r="BK75" s="1784"/>
      <c r="BL75" s="1784"/>
      <c r="BM75" s="1784"/>
      <c r="BN75" s="1946"/>
    </row>
    <row r="76" spans="2:66" ht="21" customHeight="1" x14ac:dyDescent="0.4">
      <c r="B76" s="31" t="s">
        <v>467</v>
      </c>
    </row>
    <row r="77" spans="2:66" ht="21" customHeight="1" x14ac:dyDescent="0.4">
      <c r="B77" s="31" t="s">
        <v>468</v>
      </c>
      <c r="G77" s="31"/>
    </row>
    <row r="78" spans="2:66" ht="21" customHeight="1" x14ac:dyDescent="0.4">
      <c r="G78" s="31"/>
    </row>
  </sheetData>
  <mergeCells count="508">
    <mergeCell ref="BK74:BN74"/>
    <mergeCell ref="AY75:BN75"/>
    <mergeCell ref="BK72:BN72"/>
    <mergeCell ref="D73:I73"/>
    <mergeCell ref="J73:L73"/>
    <mergeCell ref="M73:O73"/>
    <mergeCell ref="P73:V73"/>
    <mergeCell ref="AY73:BA73"/>
    <mergeCell ref="BB73:BD73"/>
    <mergeCell ref="BK73:BN73"/>
    <mergeCell ref="D72:I72"/>
    <mergeCell ref="J72:L72"/>
    <mergeCell ref="M72:O72"/>
    <mergeCell ref="P72:V72"/>
    <mergeCell ref="AY72:BA72"/>
    <mergeCell ref="BB72:BD72"/>
    <mergeCell ref="BK69:BN69"/>
    <mergeCell ref="D68:I68"/>
    <mergeCell ref="J68:L68"/>
    <mergeCell ref="M68:O68"/>
    <mergeCell ref="P68:V68"/>
    <mergeCell ref="AY68:BA68"/>
    <mergeCell ref="BB68:BD68"/>
    <mergeCell ref="BK70:BN70"/>
    <mergeCell ref="D71:I71"/>
    <mergeCell ref="J71:L71"/>
    <mergeCell ref="M71:O71"/>
    <mergeCell ref="P71:V71"/>
    <mergeCell ref="AY71:BA71"/>
    <mergeCell ref="BB71:BD71"/>
    <mergeCell ref="BK71:BN71"/>
    <mergeCell ref="D70:I70"/>
    <mergeCell ref="J70:L70"/>
    <mergeCell ref="M70:O70"/>
    <mergeCell ref="P70:V70"/>
    <mergeCell ref="AY70:BA70"/>
    <mergeCell ref="BB70:BD70"/>
    <mergeCell ref="BK66:BN66"/>
    <mergeCell ref="D67:I67"/>
    <mergeCell ref="J67:L67"/>
    <mergeCell ref="M67:O67"/>
    <mergeCell ref="P67:V67"/>
    <mergeCell ref="AY67:BA67"/>
    <mergeCell ref="BB67:BD67"/>
    <mergeCell ref="BK67:BN67"/>
    <mergeCell ref="BK68:BN68"/>
    <mergeCell ref="B66:B74"/>
    <mergeCell ref="C66:C73"/>
    <mergeCell ref="D66:I66"/>
    <mergeCell ref="J66:L66"/>
    <mergeCell ref="M66:O66"/>
    <mergeCell ref="P66:V66"/>
    <mergeCell ref="AY66:BA66"/>
    <mergeCell ref="BB66:BD66"/>
    <mergeCell ref="BE66:BJ73"/>
    <mergeCell ref="D69:I69"/>
    <mergeCell ref="J69:L69"/>
    <mergeCell ref="M69:O69"/>
    <mergeCell ref="P69:V69"/>
    <mergeCell ref="AY69:BA69"/>
    <mergeCell ref="BB69:BD69"/>
    <mergeCell ref="C74:V74"/>
    <mergeCell ref="AY74:BA74"/>
    <mergeCell ref="BB74:BD74"/>
    <mergeCell ref="BE74:BJ74"/>
    <mergeCell ref="AY61:BN61"/>
    <mergeCell ref="B64:B65"/>
    <mergeCell ref="D64:I65"/>
    <mergeCell ref="J64:O65"/>
    <mergeCell ref="P64:V65"/>
    <mergeCell ref="W64:AC64"/>
    <mergeCell ref="AD64:AJ64"/>
    <mergeCell ref="AK64:AQ64"/>
    <mergeCell ref="AR64:AX64"/>
    <mergeCell ref="AY64:BA65"/>
    <mergeCell ref="BB64:BD65"/>
    <mergeCell ref="BE64:BJ65"/>
    <mergeCell ref="BK64:BN65"/>
    <mergeCell ref="C60:V60"/>
    <mergeCell ref="AY60:BA60"/>
    <mergeCell ref="BB60:BD60"/>
    <mergeCell ref="BE60:BG60"/>
    <mergeCell ref="BH60:BJ60"/>
    <mergeCell ref="BK60:BN60"/>
    <mergeCell ref="BK58:BN58"/>
    <mergeCell ref="C59:V59"/>
    <mergeCell ref="AY59:BA59"/>
    <mergeCell ref="BB59:BD59"/>
    <mergeCell ref="BE59:BG59"/>
    <mergeCell ref="BH59:BJ59"/>
    <mergeCell ref="BK59:BN59"/>
    <mergeCell ref="D58:I58"/>
    <mergeCell ref="J58:L58"/>
    <mergeCell ref="M58:O58"/>
    <mergeCell ref="P58:V58"/>
    <mergeCell ref="AY58:BA58"/>
    <mergeCell ref="BB58:BD58"/>
    <mergeCell ref="C52:C58"/>
    <mergeCell ref="BK56:BN56"/>
    <mergeCell ref="D57:I57"/>
    <mergeCell ref="J57:L57"/>
    <mergeCell ref="M57:O57"/>
    <mergeCell ref="P57:V57"/>
    <mergeCell ref="AY57:BA57"/>
    <mergeCell ref="BB57:BD57"/>
    <mergeCell ref="BK57:BN57"/>
    <mergeCell ref="D56:I56"/>
    <mergeCell ref="J56:L56"/>
    <mergeCell ref="M56:O56"/>
    <mergeCell ref="P56:V56"/>
    <mergeCell ref="AY56:BA56"/>
    <mergeCell ref="BB56:BD56"/>
    <mergeCell ref="D55:I55"/>
    <mergeCell ref="J55:L55"/>
    <mergeCell ref="M55:O55"/>
    <mergeCell ref="P55:V55"/>
    <mergeCell ref="AY55:BA55"/>
    <mergeCell ref="BB55:BD55"/>
    <mergeCell ref="BK55:BN55"/>
    <mergeCell ref="D54:I54"/>
    <mergeCell ref="J54:L54"/>
    <mergeCell ref="M54:O54"/>
    <mergeCell ref="P54:V54"/>
    <mergeCell ref="AY54:BA54"/>
    <mergeCell ref="BB54:BD54"/>
    <mergeCell ref="BK52:BN52"/>
    <mergeCell ref="D53:I53"/>
    <mergeCell ref="J53:L53"/>
    <mergeCell ref="M53:O53"/>
    <mergeCell ref="P53:V53"/>
    <mergeCell ref="AY53:BA53"/>
    <mergeCell ref="BB53:BD53"/>
    <mergeCell ref="BK53:BN53"/>
    <mergeCell ref="BK51:BN51"/>
    <mergeCell ref="D52:I52"/>
    <mergeCell ref="J52:L52"/>
    <mergeCell ref="M52:O52"/>
    <mergeCell ref="P52:V52"/>
    <mergeCell ref="AY52:BA52"/>
    <mergeCell ref="BB52:BD52"/>
    <mergeCell ref="BE52:BG58"/>
    <mergeCell ref="BH52:BJ58"/>
    <mergeCell ref="D51:I51"/>
    <mergeCell ref="J51:L51"/>
    <mergeCell ref="M51:O51"/>
    <mergeCell ref="P51:V51"/>
    <mergeCell ref="AY51:BA51"/>
    <mergeCell ref="BB51:BD51"/>
    <mergeCell ref="BK54:BN54"/>
    <mergeCell ref="BK49:BN49"/>
    <mergeCell ref="D50:I50"/>
    <mergeCell ref="J50:L50"/>
    <mergeCell ref="M50:O50"/>
    <mergeCell ref="P50:V50"/>
    <mergeCell ref="AY50:BA50"/>
    <mergeCell ref="BB50:BD50"/>
    <mergeCell ref="BK50:BN50"/>
    <mergeCell ref="D49:I49"/>
    <mergeCell ref="J49:L49"/>
    <mergeCell ref="M49:O49"/>
    <mergeCell ref="P49:V49"/>
    <mergeCell ref="AY49:BA49"/>
    <mergeCell ref="BB49:BD49"/>
    <mergeCell ref="P45:V45"/>
    <mergeCell ref="AY45:BA45"/>
    <mergeCell ref="BB45:BD45"/>
    <mergeCell ref="BK47:BN47"/>
    <mergeCell ref="D48:I48"/>
    <mergeCell ref="J48:L48"/>
    <mergeCell ref="M48:O48"/>
    <mergeCell ref="P48:V48"/>
    <mergeCell ref="AY48:BA48"/>
    <mergeCell ref="BB48:BD48"/>
    <mergeCell ref="BK48:BN48"/>
    <mergeCell ref="D47:I47"/>
    <mergeCell ref="J47:L47"/>
    <mergeCell ref="M47:O47"/>
    <mergeCell ref="P47:V47"/>
    <mergeCell ref="AY47:BA47"/>
    <mergeCell ref="BB47:BD47"/>
    <mergeCell ref="BK43:BN43"/>
    <mergeCell ref="CE43:CJ46"/>
    <mergeCell ref="CK43:CO43"/>
    <mergeCell ref="C44:C51"/>
    <mergeCell ref="D44:I44"/>
    <mergeCell ref="J44:L44"/>
    <mergeCell ref="M44:O44"/>
    <mergeCell ref="P44:V44"/>
    <mergeCell ref="AY44:BA44"/>
    <mergeCell ref="BB44:BD44"/>
    <mergeCell ref="BK45:BN45"/>
    <mergeCell ref="CK45:CO45"/>
    <mergeCell ref="D46:I46"/>
    <mergeCell ref="J46:L46"/>
    <mergeCell ref="M46:O46"/>
    <mergeCell ref="P46:V46"/>
    <mergeCell ref="AY46:BA46"/>
    <mergeCell ref="BB46:BD46"/>
    <mergeCell ref="BK46:BN46"/>
    <mergeCell ref="CK46:CO46"/>
    <mergeCell ref="BE44:BG51"/>
    <mergeCell ref="BH44:BJ51"/>
    <mergeCell ref="BK44:BN44"/>
    <mergeCell ref="CK44:CO44"/>
    <mergeCell ref="BK41:BN41"/>
    <mergeCell ref="D42:I42"/>
    <mergeCell ref="J42:L42"/>
    <mergeCell ref="M42:O42"/>
    <mergeCell ref="P42:V42"/>
    <mergeCell ref="AY42:BA42"/>
    <mergeCell ref="BB42:BD42"/>
    <mergeCell ref="BE42:BG42"/>
    <mergeCell ref="BH42:BJ42"/>
    <mergeCell ref="BK42:BN42"/>
    <mergeCell ref="BK38:BN38"/>
    <mergeCell ref="C39:C43"/>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B38:B60"/>
    <mergeCell ref="D38:I38"/>
    <mergeCell ref="J38:L38"/>
    <mergeCell ref="M38:O38"/>
    <mergeCell ref="P38:V38"/>
    <mergeCell ref="AY38:BA38"/>
    <mergeCell ref="BB38:BD38"/>
    <mergeCell ref="BE38:BG38"/>
    <mergeCell ref="BH38:BJ38"/>
    <mergeCell ref="AY41:BA41"/>
    <mergeCell ref="BB41:BD41"/>
    <mergeCell ref="BE41:BG41"/>
    <mergeCell ref="BH41:BJ41"/>
    <mergeCell ref="D43:I43"/>
    <mergeCell ref="J43:L43"/>
    <mergeCell ref="M43:O43"/>
    <mergeCell ref="P43:V43"/>
    <mergeCell ref="AY43:BA43"/>
    <mergeCell ref="BB43:BD43"/>
    <mergeCell ref="BE43:BG43"/>
    <mergeCell ref="BH43:BJ43"/>
    <mergeCell ref="D45:I45"/>
    <mergeCell ref="J45:L45"/>
    <mergeCell ref="M45:O45"/>
    <mergeCell ref="BG32:BI32"/>
    <mergeCell ref="BJ32:BL32"/>
    <mergeCell ref="B36:B37"/>
    <mergeCell ref="D36:I37"/>
    <mergeCell ref="J36:O37"/>
    <mergeCell ref="P36:V37"/>
    <mergeCell ref="W36:AC36"/>
    <mergeCell ref="AD36:AJ36"/>
    <mergeCell ref="AK36:AQ36"/>
    <mergeCell ref="AR36:AX36"/>
    <mergeCell ref="K32:M32"/>
    <mergeCell ref="N32:P32"/>
    <mergeCell ref="AA32:AC32"/>
    <mergeCell ref="AD32:AF32"/>
    <mergeCell ref="AQ32:AS32"/>
    <mergeCell ref="AT32:AV32"/>
    <mergeCell ref="AY36:BA37"/>
    <mergeCell ref="BB36:BD37"/>
    <mergeCell ref="BE36:BG37"/>
    <mergeCell ref="BH36:BJ37"/>
    <mergeCell ref="BK36:BN37"/>
    <mergeCell ref="AJ30:AN30"/>
    <mergeCell ref="AO30:AR30"/>
    <mergeCell ref="AS30:AV30"/>
    <mergeCell ref="AZ30:BD30"/>
    <mergeCell ref="BE30:BH30"/>
    <mergeCell ref="BI30:BL30"/>
    <mergeCell ref="D30:H30"/>
    <mergeCell ref="I30:L30"/>
    <mergeCell ref="M30:P30"/>
    <mergeCell ref="T30:X30"/>
    <mergeCell ref="Y30:AB30"/>
    <mergeCell ref="AC30:AF30"/>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Z21:BM23"/>
    <mergeCell ref="D25:AF25"/>
    <mergeCell ref="AJ25:BL25"/>
    <mergeCell ref="D26:H26"/>
    <mergeCell ref="T26:X26"/>
    <mergeCell ref="AJ26:AN26"/>
    <mergeCell ref="AZ26:BD26"/>
    <mergeCell ref="Z18:AD18"/>
    <mergeCell ref="AE18:AH18"/>
    <mergeCell ref="AI18:AK18"/>
    <mergeCell ref="AL18:AN18"/>
    <mergeCell ref="AQ18:AU18"/>
    <mergeCell ref="AV18:AY18"/>
    <mergeCell ref="Z17:AD17"/>
    <mergeCell ref="AE17:AH17"/>
    <mergeCell ref="AI17:AK17"/>
    <mergeCell ref="AL17:AN17"/>
    <mergeCell ref="AQ17:AU17"/>
    <mergeCell ref="AV17:AY17"/>
    <mergeCell ref="AZ17:BB17"/>
    <mergeCell ref="BC17:BE17"/>
    <mergeCell ref="AZ18:BB18"/>
    <mergeCell ref="BC18:BE18"/>
    <mergeCell ref="BQ14:BS14"/>
    <mergeCell ref="BZ14:CC14"/>
    <mergeCell ref="CD14:CF14"/>
    <mergeCell ref="CG15:CI15"/>
    <mergeCell ref="Z16:AD16"/>
    <mergeCell ref="AE16:AH16"/>
    <mergeCell ref="AI16:AK16"/>
    <mergeCell ref="AL16:AN16"/>
    <mergeCell ref="AQ16:AU16"/>
    <mergeCell ref="AV16:AY16"/>
    <mergeCell ref="AZ16:BB16"/>
    <mergeCell ref="BC16:BE16"/>
    <mergeCell ref="BH16:BL16"/>
    <mergeCell ref="BC15:BE15"/>
    <mergeCell ref="BH15:BL15"/>
    <mergeCell ref="BM15:BP15"/>
    <mergeCell ref="BQ15:BS15"/>
    <mergeCell ref="BZ15:CC15"/>
    <mergeCell ref="CD15:CF15"/>
    <mergeCell ref="BM16:BP16"/>
    <mergeCell ref="BQ16:BS16"/>
    <mergeCell ref="D15:E15"/>
    <mergeCell ref="F15:V15"/>
    <mergeCell ref="Z15:AD15"/>
    <mergeCell ref="AE15:AH15"/>
    <mergeCell ref="AI15:AK15"/>
    <mergeCell ref="AL15:AN15"/>
    <mergeCell ref="AQ15:AU15"/>
    <mergeCell ref="AV15:AY15"/>
    <mergeCell ref="AZ15:BB15"/>
    <mergeCell ref="CB12:CE12"/>
    <mergeCell ref="CF12:CH12"/>
    <mergeCell ref="CI12:CK12"/>
    <mergeCell ref="D13:E13"/>
    <mergeCell ref="F13:V13"/>
    <mergeCell ref="AE13:AK13"/>
    <mergeCell ref="AL13:AN14"/>
    <mergeCell ref="AV13:BB13"/>
    <mergeCell ref="BC13:BE14"/>
    <mergeCell ref="BM13:BS13"/>
    <mergeCell ref="BW13:CA13"/>
    <mergeCell ref="CB13:CE13"/>
    <mergeCell ref="CF13:CH13"/>
    <mergeCell ref="CI13:CK13"/>
    <mergeCell ref="D14:E14"/>
    <mergeCell ref="F14:V14"/>
    <mergeCell ref="AE14:AH14"/>
    <mergeCell ref="AI14:AK14"/>
    <mergeCell ref="AQ14:AU14"/>
    <mergeCell ref="AV14:AY14"/>
    <mergeCell ref="CG14:CI14"/>
    <mergeCell ref="AZ14:BB14"/>
    <mergeCell ref="BH14:BL14"/>
    <mergeCell ref="BM14:BP14"/>
    <mergeCell ref="BW11:CA11"/>
    <mergeCell ref="CB11:CE11"/>
    <mergeCell ref="CF11:CH11"/>
    <mergeCell ref="CI11:CK11"/>
    <mergeCell ref="DF9:DH9"/>
    <mergeCell ref="Z10:AF10"/>
    <mergeCell ref="AG10:AJ10"/>
    <mergeCell ref="AK10:AN10"/>
    <mergeCell ref="AO10:AR10"/>
    <mergeCell ref="AS10:AV10"/>
    <mergeCell ref="AW10:AZ10"/>
    <mergeCell ref="BA10:BD10"/>
    <mergeCell ref="BE10:BG10"/>
    <mergeCell ref="BW10:CA10"/>
    <mergeCell ref="CB9:CE9"/>
    <mergeCell ref="CF9:CH9"/>
    <mergeCell ref="CL9:CO9"/>
    <mergeCell ref="CP9:CS9"/>
    <mergeCell ref="CT9:CW9"/>
    <mergeCell ref="CX9:DA9"/>
    <mergeCell ref="DB9:DE9"/>
    <mergeCell ref="Z9:AF9"/>
    <mergeCell ref="AG9:AJ9"/>
    <mergeCell ref="AK9:AN9"/>
    <mergeCell ref="AO8:AR8"/>
    <mergeCell ref="AS8:AV8"/>
    <mergeCell ref="AW8:AZ8"/>
    <mergeCell ref="BA8:BD8"/>
    <mergeCell ref="BE8:BG8"/>
    <mergeCell ref="CB8:CH8"/>
    <mergeCell ref="CB10:CE10"/>
    <mergeCell ref="CF10:CH10"/>
    <mergeCell ref="CI10:CK10"/>
    <mergeCell ref="AO9:AR9"/>
    <mergeCell ref="AS9:AV9"/>
    <mergeCell ref="AW9:AZ9"/>
    <mergeCell ref="BA9:BD9"/>
    <mergeCell ref="BE9:BG9"/>
    <mergeCell ref="BW9:CA9"/>
    <mergeCell ref="CP7:CS7"/>
    <mergeCell ref="CT7:CW7"/>
    <mergeCell ref="CX7:DA7"/>
    <mergeCell ref="DB7:DE7"/>
    <mergeCell ref="DF7:DH7"/>
    <mergeCell ref="BE7:BG7"/>
    <mergeCell ref="CL7:CO7"/>
    <mergeCell ref="D6:F6"/>
    <mergeCell ref="D8:F8"/>
    <mergeCell ref="G8:T8"/>
    <mergeCell ref="AA8:AF8"/>
    <mergeCell ref="AG8:AJ8"/>
    <mergeCell ref="AK8:AN8"/>
    <mergeCell ref="AO7:AR7"/>
    <mergeCell ref="AS7:AV7"/>
    <mergeCell ref="AW7:AZ7"/>
    <mergeCell ref="BA7:BD7"/>
    <mergeCell ref="DF8:DH8"/>
    <mergeCell ref="CI8:CK9"/>
    <mergeCell ref="CL8:CO8"/>
    <mergeCell ref="CP8:CS8"/>
    <mergeCell ref="CT8:CW8"/>
    <mergeCell ref="CX8:DA8"/>
    <mergeCell ref="DB8:DE8"/>
    <mergeCell ref="D7:F7"/>
    <mergeCell ref="G7:T7"/>
    <mergeCell ref="Z7:AF7"/>
    <mergeCell ref="AG7:AJ7"/>
    <mergeCell ref="AK7:AN7"/>
    <mergeCell ref="AW6:AZ6"/>
    <mergeCell ref="BA6:BD6"/>
    <mergeCell ref="BE6:BG6"/>
    <mergeCell ref="CA6:CG6"/>
    <mergeCell ref="AO3:AV3"/>
    <mergeCell ref="AW3:BR3"/>
    <mergeCell ref="AO4:AV4"/>
    <mergeCell ref="AW4:BJ4"/>
    <mergeCell ref="BK4:BN4"/>
    <mergeCell ref="BO4:BR4"/>
    <mergeCell ref="CP6:CS6"/>
    <mergeCell ref="CT6:CW6"/>
    <mergeCell ref="CX6:DA6"/>
    <mergeCell ref="CH6:CK6"/>
    <mergeCell ref="CL6:CO6"/>
    <mergeCell ref="CX5:DA5"/>
    <mergeCell ref="DB5:DE5"/>
    <mergeCell ref="DF5:DH5"/>
    <mergeCell ref="CH5:CK5"/>
    <mergeCell ref="CL5:CO5"/>
    <mergeCell ref="CP5:CS5"/>
    <mergeCell ref="CT5:CW5"/>
    <mergeCell ref="G6:T6"/>
    <mergeCell ref="Z6:AF6"/>
    <mergeCell ref="AG6:AJ6"/>
    <mergeCell ref="AK6:AN6"/>
    <mergeCell ref="AO6:AR6"/>
    <mergeCell ref="AS6:AV6"/>
    <mergeCell ref="D5:J5"/>
    <mergeCell ref="CA5:CG5"/>
    <mergeCell ref="DB6:DE6"/>
    <mergeCell ref="DF6:DH6"/>
  </mergeCells>
  <phoneticPr fontId="3"/>
  <conditionalFormatting sqref="C32:N32 C28:D28 T28 Q28:S29 T29:X29 C29:H30 C31:AG31 AG32 C26:H27 Q26:X27 I26:L30 Y26:AB30 AG26:AG30 BV28:BV29 BV30:BY30 M28:M29 M30:X30 CA30:CD30 CA26:CD27 AC30:AF30 AC26:AF27">
    <cfRule type="expression" dxfId="133" priority="26">
      <formula>COUNTA($D$8)&gt;=1</formula>
    </cfRule>
  </conditionalFormatting>
  <conditionalFormatting sqref="C25:AG25">
    <cfRule type="expression" dxfId="132" priority="32">
      <formula>COUNTA($D$8)&gt;=1</formula>
    </cfRule>
  </conditionalFormatting>
  <conditionalFormatting sqref="C33:AG34">
    <cfRule type="expression" dxfId="131" priority="28">
      <formula>COUNTA($D$8)&gt;=1</formula>
    </cfRule>
  </conditionalFormatting>
  <conditionalFormatting sqref="D6:D8 E17:E18">
    <cfRule type="expression" dxfId="130" priority="41">
      <formula>IF($E$10:$F$10="〇",TRUE,FALSE)</formula>
    </cfRule>
  </conditionalFormatting>
  <conditionalFormatting sqref="D6:D8">
    <cfRule type="expression" dxfId="129" priority="40">
      <formula>IF($E$11:$F$12="〇",TRUE,FALSE)</formula>
    </cfRule>
  </conditionalFormatting>
  <conditionalFormatting sqref="D11">
    <cfRule type="expression" dxfId="128" priority="39">
      <formula>IF($E$10:$F$10="〇",TRUE,FALSE)</formula>
    </cfRule>
  </conditionalFormatting>
  <conditionalFormatting sqref="D13:E13 D14:D15">
    <cfRule type="expression" dxfId="127" priority="37">
      <formula>IF($E$10:$F$10="〇",TRUE,FALSE)</formula>
    </cfRule>
    <cfRule type="expression" dxfId="126" priority="38">
      <formula>IF($E$11:$F$12="〇",TRUE,FALSE)</formula>
    </cfRule>
  </conditionalFormatting>
  <conditionalFormatting sqref="N32:P32">
    <cfRule type="beginsWith" dxfId="125" priority="15" operator="beginsWith" text="可">
      <formula>LEFT(N32,LEN("可"))="可"</formula>
    </cfRule>
    <cfRule type="containsText" dxfId="124" priority="16" operator="containsText" text="不可">
      <formula>NOT(ISERROR(SEARCH("不可",N32)))</formula>
    </cfRule>
  </conditionalFormatting>
  <conditionalFormatting sqref="Q32:AD32">
    <cfRule type="expression" dxfId="123" priority="25">
      <formula>COUNTA($D$8)&gt;=1</formula>
    </cfRule>
  </conditionalFormatting>
  <conditionalFormatting sqref="AD32:AF32">
    <cfRule type="beginsWith" dxfId="122" priority="13" operator="beginsWith" text="可">
      <formula>LEFT(AD32,LEN("可"))="可"</formula>
    </cfRule>
    <cfRule type="containsText" dxfId="121" priority="14" operator="containsText" text="不可">
      <formula>NOT(ISERROR(SEARCH("不可",AD32)))</formula>
    </cfRule>
  </conditionalFormatting>
  <conditionalFormatting sqref="AE16">
    <cfRule type="expression" dxfId="120" priority="36">
      <formula>COUNTA($D$6,$D$7)&gt;=1</formula>
    </cfRule>
  </conditionalFormatting>
  <conditionalFormatting sqref="AE15:AN15">
    <cfRule type="expression" dxfId="119" priority="31">
      <formula>COUNTA($D$8)&gt;=1</formula>
    </cfRule>
  </conditionalFormatting>
  <conditionalFormatting sqref="AE17:AN17">
    <cfRule type="expression" dxfId="118" priority="35">
      <formula>COUNTA($D$7)&gt;=1</formula>
    </cfRule>
  </conditionalFormatting>
  <conditionalFormatting sqref="AI16:AN16">
    <cfRule type="expression" dxfId="117" priority="42">
      <formula>COUNTA($D$6,$D$7)&gt;=1</formula>
    </cfRule>
  </conditionalFormatting>
  <conditionalFormatting sqref="AI32:AT32 AI25:BM25 AI31:BM31 AI26:AR30 BM26:BM30 AW26:BH30">
    <cfRule type="expression" dxfId="116" priority="24">
      <formula>COUNTA($D$6:$D$7)&gt;=1</formula>
    </cfRule>
  </conditionalFormatting>
  <conditionalFormatting sqref="BM32">
    <cfRule type="expression" dxfId="115" priority="29">
      <formula>COUNTA($D$6:$D$7)&gt;=1</formula>
    </cfRule>
  </conditionalFormatting>
  <conditionalFormatting sqref="AI33:BM33">
    <cfRule type="expression" dxfId="114" priority="27">
      <formula>COUNTA($D$6:$D$7)&gt;=1</formula>
    </cfRule>
  </conditionalFormatting>
  <conditionalFormatting sqref="AT32:AV32">
    <cfRule type="beginsWith" dxfId="113" priority="10" operator="beginsWith" text="可">
      <formula>LEFT(AT32,LEN("可"))="可"</formula>
    </cfRule>
    <cfRule type="containsText" dxfId="112" priority="12" operator="containsText" text="不可">
      <formula>NOT(ISERROR(SEARCH("不可",AT32)))</formula>
    </cfRule>
  </conditionalFormatting>
  <conditionalFormatting sqref="AV15:BE15">
    <cfRule type="expression" dxfId="111" priority="17">
      <formula>COUNTA($D$8)&gt;=1</formula>
    </cfRule>
  </conditionalFormatting>
  <conditionalFormatting sqref="AV16:BE16">
    <cfRule type="expression" dxfId="110" priority="18">
      <formula>COUNTA($D$6,$D$7)&gt;=1</formula>
    </cfRule>
  </conditionalFormatting>
  <conditionalFormatting sqref="AV17:BE17">
    <cfRule type="expression" dxfId="109" priority="19">
      <formula>COUNTA($D$7)&gt;=1</formula>
    </cfRule>
  </conditionalFormatting>
  <conditionalFormatting sqref="AW32:BJ32">
    <cfRule type="expression" dxfId="108" priority="23">
      <formula>COUNTA($D$6:$D$7)&gt;=1</formula>
    </cfRule>
  </conditionalFormatting>
  <conditionalFormatting sqref="BJ32:BL32">
    <cfRule type="beginsWith" dxfId="107" priority="9" operator="beginsWith" text="可">
      <formula>LEFT(BJ32,LEN("可"))="可"</formula>
    </cfRule>
    <cfRule type="containsText" dxfId="106" priority="11" operator="containsText" text="不可">
      <formula>NOT(ISERROR(SEARCH("不可",BJ32)))</formula>
    </cfRule>
  </conditionalFormatting>
  <conditionalFormatting sqref="BM15:BS15">
    <cfRule type="expression" dxfId="105" priority="30">
      <formula>COUNTA($D$8)&gt;=1</formula>
    </cfRule>
  </conditionalFormatting>
  <conditionalFormatting sqref="CB10:CK10">
    <cfRule type="expression" dxfId="104" priority="20">
      <formula>COUNTA($D$8)&gt;=1</formula>
    </cfRule>
  </conditionalFormatting>
  <conditionalFormatting sqref="CB11:CK11">
    <cfRule type="expression" dxfId="103" priority="21">
      <formula>COUNTA($D$6,$D$7)&gt;=1</formula>
    </cfRule>
  </conditionalFormatting>
  <conditionalFormatting sqref="CB12:CK12">
    <cfRule type="expression" dxfId="102" priority="22">
      <formula>COUNTA($D$7)&gt;=1</formula>
    </cfRule>
  </conditionalFormatting>
  <conditionalFormatting sqref="CP43:CR44">
    <cfRule type="expression" dxfId="101" priority="34">
      <formula>COUNTA($AN$9)&gt;=1</formula>
    </cfRule>
  </conditionalFormatting>
  <conditionalFormatting sqref="CP45:CR46">
    <cfRule type="expression" dxfId="100" priority="33">
      <formula>COUNTA($AN$7:$AP$8)&gt;=1</formula>
    </cfRule>
  </conditionalFormatting>
  <conditionalFormatting sqref="BV26:BY27">
    <cfRule type="expression" dxfId="99" priority="8">
      <formula>COUNTA($D$8)&gt;=1</formula>
    </cfRule>
  </conditionalFormatting>
  <conditionalFormatting sqref="M26:P27">
    <cfRule type="expression" dxfId="98" priority="7">
      <formula>COUNTA($D$8)&gt;=1</formula>
    </cfRule>
  </conditionalFormatting>
  <conditionalFormatting sqref="CA28:CA29">
    <cfRule type="expression" dxfId="97" priority="6">
      <formula>COUNTA($D$8)&gt;=1</formula>
    </cfRule>
  </conditionalFormatting>
  <conditionalFormatting sqref="AC28:AC29">
    <cfRule type="expression" dxfId="96" priority="5">
      <formula>COUNTA($D$8)&gt;=1</formula>
    </cfRule>
  </conditionalFormatting>
  <conditionalFormatting sqref="CF26:CI30">
    <cfRule type="expression" dxfId="95" priority="4">
      <formula>COUNTA($D$6:$D$7)&gt;=1</formula>
    </cfRule>
  </conditionalFormatting>
  <conditionalFormatting sqref="AS26:AV30">
    <cfRule type="expression" dxfId="94" priority="3">
      <formula>COUNTA($D$6:$D$7)&gt;=1</formula>
    </cfRule>
  </conditionalFormatting>
  <conditionalFormatting sqref="CK26:CN30">
    <cfRule type="expression" dxfId="93" priority="2">
      <formula>COUNTA($D$6:$D$7)&gt;=1</formula>
    </cfRule>
  </conditionalFormatting>
  <conditionalFormatting sqref="BI26:BL30">
    <cfRule type="expression" dxfId="92" priority="1">
      <formula>COUNTA($D$6:$D$7)&gt;=1</formula>
    </cfRule>
  </conditionalFormatting>
  <dataValidations count="2">
    <dataValidation type="list" allowBlank="1" showInputMessage="1" showErrorMessage="1" sqref="E13 D13:D15 D6:D8" xr:uid="{7A1ACBAA-A9B3-4A8D-8E6E-1784A7DB9076}">
      <formula1>$W$2:$W$3</formula1>
    </dataValidation>
    <dataValidation type="list" allowBlank="1" showInputMessage="1" showErrorMessage="1" sqref="E17:E18 D11" xr:uid="{7F56D077-361E-47CD-B374-A14E2D61100B}">
      <formula1>$X$2:$X$3</formula1>
    </dataValidation>
  </dataValidations>
  <printOptions verticalCentered="1"/>
  <pageMargins left="0.39370078740157483" right="0.19685039370078741" top="0.39370078740157483" bottom="0.39370078740157483" header="0.51181102362204722" footer="0.51181102362204722"/>
  <pageSetup paperSize="9" scale="3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8682-0680-4AC9-B9C1-8E8CE65A1402}">
  <sheetPr>
    <pageSetUpPr fitToPage="1"/>
  </sheetPr>
  <dimension ref="A1:CY46"/>
  <sheetViews>
    <sheetView view="pageBreakPreview" topLeftCell="C1" zoomScaleNormal="115" zoomScaleSheetLayoutView="100" workbookViewId="0">
      <selection activeCell="P2" sqref="P2"/>
    </sheetView>
  </sheetViews>
  <sheetFormatPr defaultColWidth="8.875" defaultRowHeight="12" x14ac:dyDescent="0.4"/>
  <cols>
    <col min="1" max="2" width="1.75" style="299" hidden="1" customWidth="1"/>
    <col min="3" max="18" width="1.75" style="299" customWidth="1"/>
    <col min="19" max="72" width="2.25" style="299" customWidth="1"/>
    <col min="73" max="83" width="1.75" style="299" customWidth="1"/>
    <col min="84" max="107" width="1.875" style="299" customWidth="1"/>
    <col min="108" max="16384" width="8.875" style="299"/>
  </cols>
  <sheetData>
    <row r="1" spans="1:103" ht="13.5" x14ac:dyDescent="0.4">
      <c r="C1" s="455" t="s">
        <v>484</v>
      </c>
    </row>
    <row r="2" spans="1:103" ht="54" customHeight="1" x14ac:dyDescent="0.4">
      <c r="A2" s="456"/>
      <c r="C2" s="456" t="s">
        <v>485</v>
      </c>
    </row>
    <row r="3" spans="1:103" ht="13.9" customHeight="1" x14ac:dyDescent="0.4">
      <c r="BE3" s="457"/>
      <c r="BF3" s="457"/>
      <c r="BG3" s="457"/>
      <c r="BH3" s="457"/>
      <c r="BI3" s="457"/>
      <c r="BJ3" s="457"/>
      <c r="BK3" s="457"/>
      <c r="BL3" s="456"/>
      <c r="BM3" s="456"/>
      <c r="BN3" s="456"/>
      <c r="BO3" s="1842" t="s">
        <v>486</v>
      </c>
      <c r="BP3" s="1842"/>
      <c r="BQ3" s="1842"/>
      <c r="BR3" s="1961"/>
      <c r="BS3" s="1961"/>
      <c r="BT3" s="1842" t="s">
        <v>487</v>
      </c>
      <c r="BU3" s="1842"/>
      <c r="BV3" s="1961"/>
      <c r="BW3" s="1961"/>
      <c r="BX3" s="1842" t="s">
        <v>488</v>
      </c>
      <c r="BY3" s="1842"/>
      <c r="BZ3" s="1961"/>
      <c r="CA3" s="1961"/>
      <c r="CB3" s="1842" t="s">
        <v>489</v>
      </c>
      <c r="CC3" s="1842"/>
    </row>
    <row r="4" spans="1:103" ht="13.9" customHeight="1" x14ac:dyDescent="0.4">
      <c r="CJ4" s="366"/>
    </row>
    <row r="5" spans="1:103" ht="13.9" customHeight="1" x14ac:dyDescent="0.4">
      <c r="T5" s="299" t="s">
        <v>470</v>
      </c>
    </row>
    <row r="6" spans="1:103" ht="13.9" customHeight="1" x14ac:dyDescent="0.4">
      <c r="BY6" s="458" t="str">
        <f>IF(COUNTIF(BY2:CA4,"○")&gt;1,"いずれか１つを選択してください。","")</f>
        <v/>
      </c>
    </row>
    <row r="7" spans="1:103" ht="13.9" customHeight="1" x14ac:dyDescent="0.4">
      <c r="E7" s="299" t="s">
        <v>490</v>
      </c>
      <c r="AX7" s="299" t="s">
        <v>491</v>
      </c>
      <c r="CH7" s="459"/>
      <c r="CJ7" s="366"/>
    </row>
    <row r="8" spans="1:103" ht="13.9" customHeight="1" x14ac:dyDescent="0.4">
      <c r="G8" s="1949" t="s">
        <v>492</v>
      </c>
      <c r="H8" s="1949"/>
      <c r="I8" s="1949"/>
      <c r="J8" s="1949"/>
      <c r="K8" s="1949"/>
      <c r="L8" s="1949"/>
      <c r="M8" s="1949"/>
      <c r="N8" s="1949"/>
      <c r="O8" s="1958"/>
      <c r="P8" s="1959"/>
      <c r="Q8" s="1959"/>
      <c r="R8" s="1959"/>
      <c r="S8" s="1959"/>
      <c r="T8" s="1959"/>
      <c r="U8" s="1959"/>
      <c r="V8" s="1959"/>
      <c r="W8" s="1959"/>
      <c r="X8" s="1959"/>
      <c r="Y8" s="1959"/>
      <c r="Z8" s="1959"/>
      <c r="AA8" s="1959"/>
      <c r="AB8" s="1959"/>
      <c r="AC8" s="1959"/>
      <c r="AD8" s="1959"/>
      <c r="AE8" s="1959"/>
      <c r="AF8" s="1959"/>
      <c r="AG8" s="1959"/>
      <c r="AH8" s="1959"/>
      <c r="AI8" s="1959"/>
      <c r="AJ8" s="1960"/>
      <c r="AK8" s="460"/>
      <c r="AL8" s="460"/>
      <c r="AM8" s="460"/>
      <c r="AN8" s="460"/>
      <c r="AO8" s="460"/>
      <c r="AP8" s="460"/>
      <c r="AQ8" s="460"/>
      <c r="AR8" s="460"/>
      <c r="AS8" s="460"/>
      <c r="AZ8" s="1957"/>
      <c r="BA8" s="1957"/>
      <c r="BB8" s="1957"/>
      <c r="BC8" s="1949" t="s">
        <v>493</v>
      </c>
      <c r="BD8" s="1949"/>
      <c r="BE8" s="1949"/>
      <c r="BF8" s="1949"/>
      <c r="BG8" s="1949"/>
      <c r="BH8" s="1949"/>
      <c r="BI8" s="1949"/>
      <c r="BJ8" s="1949"/>
      <c r="BK8" s="1949"/>
      <c r="BL8" s="1949"/>
      <c r="BM8" s="1949"/>
      <c r="BN8" s="1949"/>
      <c r="CH8" s="459"/>
      <c r="CJ8" s="456"/>
    </row>
    <row r="9" spans="1:103" ht="13.9" customHeight="1" x14ac:dyDescent="0.4">
      <c r="G9" s="1949" t="s">
        <v>494</v>
      </c>
      <c r="H9" s="1949"/>
      <c r="I9" s="1949"/>
      <c r="J9" s="1949"/>
      <c r="K9" s="1949"/>
      <c r="L9" s="1949"/>
      <c r="M9" s="1949"/>
      <c r="N9" s="1949"/>
      <c r="O9" s="1958"/>
      <c r="P9" s="1959"/>
      <c r="Q9" s="1959"/>
      <c r="R9" s="1959"/>
      <c r="S9" s="1959"/>
      <c r="T9" s="1959"/>
      <c r="U9" s="1959"/>
      <c r="V9" s="1959"/>
      <c r="W9" s="1959"/>
      <c r="X9" s="1959"/>
      <c r="Y9" s="1959"/>
      <c r="Z9" s="1959"/>
      <c r="AA9" s="1959"/>
      <c r="AB9" s="1959"/>
      <c r="AC9" s="1959"/>
      <c r="AD9" s="1959"/>
      <c r="AE9" s="1959"/>
      <c r="AF9" s="1959"/>
      <c r="AG9" s="1959"/>
      <c r="AH9" s="1959"/>
      <c r="AI9" s="1959"/>
      <c r="AJ9" s="1960"/>
      <c r="AK9" s="460"/>
      <c r="AL9" s="460"/>
      <c r="AM9" s="460"/>
      <c r="AN9" s="460"/>
      <c r="AO9" s="460"/>
      <c r="AP9" s="460"/>
      <c r="AQ9" s="460"/>
      <c r="AR9" s="460"/>
      <c r="AS9" s="460"/>
      <c r="AZ9" s="1957"/>
      <c r="BA9" s="1957"/>
      <c r="BB9" s="1957"/>
      <c r="BC9" s="1949" t="s">
        <v>495</v>
      </c>
      <c r="BD9" s="1949"/>
      <c r="BE9" s="1949"/>
      <c r="BF9" s="1949"/>
      <c r="BG9" s="1949"/>
      <c r="BH9" s="1949"/>
      <c r="BI9" s="1949"/>
      <c r="BJ9" s="1949"/>
      <c r="BK9" s="1949"/>
      <c r="BL9" s="1949"/>
      <c r="BM9" s="1949"/>
      <c r="BN9" s="1949"/>
      <c r="BO9" s="457"/>
      <c r="BP9" s="457"/>
      <c r="BQ9" s="457"/>
      <c r="BR9" s="456"/>
      <c r="BS9" s="456"/>
      <c r="BT9" s="456"/>
      <c r="BU9" s="456"/>
      <c r="BV9" s="456"/>
      <c r="BW9" s="456"/>
      <c r="BX9" s="456"/>
      <c r="BY9" s="456"/>
      <c r="BZ9" s="456"/>
      <c r="CA9" s="456"/>
      <c r="CB9" s="456"/>
      <c r="CC9" s="456"/>
      <c r="CH9" s="459"/>
      <c r="CJ9" s="456"/>
    </row>
    <row r="10" spans="1:103" ht="13.9" customHeight="1" x14ac:dyDescent="0.4">
      <c r="G10" s="1949" t="s">
        <v>389</v>
      </c>
      <c r="H10" s="1949"/>
      <c r="I10" s="1949"/>
      <c r="J10" s="1949"/>
      <c r="K10" s="1949"/>
      <c r="L10" s="1949"/>
      <c r="M10" s="1949"/>
      <c r="N10" s="1949"/>
      <c r="O10" s="1950"/>
      <c r="P10" s="1950"/>
      <c r="Q10" s="1950"/>
      <c r="R10" s="1950"/>
      <c r="S10" s="1950"/>
      <c r="T10" s="1950"/>
      <c r="U10" s="1950"/>
      <c r="V10" s="1950"/>
      <c r="W10" s="1950"/>
      <c r="X10" s="1950"/>
      <c r="Y10" s="1950"/>
      <c r="Z10" s="1950"/>
      <c r="AA10" s="1950"/>
      <c r="AB10" s="1950"/>
      <c r="AC10" s="1951" t="s">
        <v>390</v>
      </c>
      <c r="AD10" s="1952"/>
      <c r="AE10" s="1952"/>
      <c r="AF10" s="1953"/>
      <c r="AG10" s="1954"/>
      <c r="AH10" s="1955"/>
      <c r="AI10" s="1955"/>
      <c r="AJ10" s="1956"/>
      <c r="AK10" s="460"/>
      <c r="AL10" s="460"/>
      <c r="AM10" s="460"/>
      <c r="AN10" s="460"/>
      <c r="AO10" s="460"/>
      <c r="AP10" s="460"/>
      <c r="AQ10" s="460"/>
      <c r="AR10" s="460"/>
      <c r="AS10" s="460"/>
      <c r="AZ10" s="1957"/>
      <c r="BA10" s="1957"/>
      <c r="BB10" s="1957"/>
      <c r="BC10" s="1949" t="s">
        <v>496</v>
      </c>
      <c r="BD10" s="1949"/>
      <c r="BE10" s="1949"/>
      <c r="BF10" s="1949"/>
      <c r="BG10" s="1949"/>
      <c r="BH10" s="1949"/>
      <c r="BI10" s="1949"/>
      <c r="BJ10" s="1949"/>
      <c r="BK10" s="1949"/>
      <c r="BL10" s="1949"/>
      <c r="BM10" s="1949"/>
      <c r="BN10" s="1949"/>
      <c r="BO10" s="457"/>
      <c r="BP10" s="457"/>
      <c r="BQ10" s="457"/>
      <c r="BR10" s="456"/>
      <c r="BS10" s="456"/>
      <c r="BT10" s="456"/>
      <c r="BU10" s="456"/>
      <c r="BV10" s="456"/>
      <c r="BW10" s="456"/>
      <c r="BX10" s="456"/>
      <c r="BY10" s="456"/>
      <c r="BZ10" s="456"/>
      <c r="CA10" s="456"/>
      <c r="CB10" s="456"/>
      <c r="CC10" s="456"/>
      <c r="CJ10" s="456"/>
      <c r="CK10" s="456"/>
      <c r="CL10" s="456"/>
      <c r="CM10" s="456"/>
      <c r="CN10" s="461"/>
      <c r="CO10" s="461"/>
      <c r="CP10" s="461"/>
      <c r="CQ10" s="456"/>
      <c r="CR10" s="456"/>
      <c r="CS10" s="456"/>
      <c r="CT10" s="456"/>
      <c r="CU10" s="456"/>
      <c r="CV10" s="456"/>
      <c r="CW10" s="462"/>
      <c r="CX10" s="462"/>
      <c r="CY10" s="462"/>
    </row>
    <row r="11" spans="1:103" ht="13.9" customHeight="1" x14ac:dyDescent="0.4">
      <c r="E11" s="460"/>
      <c r="F11" s="460"/>
      <c r="G11" s="460"/>
      <c r="H11" s="460"/>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Y11" s="460"/>
      <c r="AZ11" s="463" t="s">
        <v>497</v>
      </c>
      <c r="BA11" s="460"/>
      <c r="BB11" s="460"/>
      <c r="BC11" s="460"/>
      <c r="BD11" s="460"/>
      <c r="BE11" s="460"/>
      <c r="BF11" s="460"/>
      <c r="BG11" s="460"/>
      <c r="BH11" s="460"/>
      <c r="BI11" s="460"/>
      <c r="BJ11" s="460"/>
      <c r="BO11" s="457"/>
      <c r="BP11" s="457"/>
      <c r="BQ11" s="457"/>
      <c r="BR11" s="456"/>
      <c r="BS11" s="456"/>
      <c r="BT11" s="456"/>
      <c r="BU11" s="456"/>
      <c r="BV11" s="456"/>
      <c r="BW11" s="456"/>
      <c r="BX11" s="456"/>
      <c r="BY11" s="456"/>
      <c r="BZ11" s="456"/>
      <c r="CA11" s="456"/>
      <c r="CB11" s="456"/>
      <c r="CC11" s="456"/>
      <c r="CG11" s="460"/>
    </row>
    <row r="12" spans="1:103" ht="13.9" customHeight="1" thickBot="1" x14ac:dyDescent="0.45">
      <c r="G12" s="458"/>
      <c r="AT12" s="459"/>
      <c r="BU12" s="460"/>
      <c r="BV12" s="460"/>
      <c r="BW12" s="460"/>
      <c r="BX12" s="460"/>
      <c r="BY12" s="460"/>
      <c r="BZ12" s="460"/>
      <c r="CA12" s="460"/>
    </row>
    <row r="13" spans="1:103" ht="13.9" customHeight="1" thickBot="1" x14ac:dyDescent="0.45">
      <c r="E13" s="299" t="s">
        <v>498</v>
      </c>
      <c r="S13" s="1962" t="s">
        <v>499</v>
      </c>
      <c r="T13" s="1963"/>
      <c r="U13" s="1963"/>
      <c r="V13" s="1963"/>
      <c r="W13" s="1963"/>
      <c r="X13" s="1963"/>
      <c r="Y13" s="1963"/>
      <c r="Z13" s="1963"/>
      <c r="AA13" s="1963"/>
      <c r="AB13" s="1963"/>
      <c r="AC13" s="1963"/>
      <c r="AD13" s="1963"/>
      <c r="AE13" s="1963"/>
      <c r="AF13" s="1963"/>
      <c r="AG13" s="1963"/>
      <c r="AH13" s="1963"/>
      <c r="AI13" s="1963"/>
      <c r="AJ13" s="1963"/>
      <c r="AK13" s="1963"/>
      <c r="AL13" s="1963"/>
      <c r="AM13" s="1963"/>
      <c r="AN13" s="1963"/>
      <c r="AO13" s="1963"/>
      <c r="AP13" s="1963"/>
      <c r="AQ13" s="1963"/>
      <c r="AR13" s="1963"/>
      <c r="AS13" s="1963"/>
      <c r="AT13" s="1963"/>
      <c r="AU13" s="1963"/>
      <c r="AV13" s="1963"/>
      <c r="AW13" s="1963"/>
      <c r="AX13" s="1963"/>
      <c r="AY13" s="1963"/>
      <c r="AZ13" s="1963"/>
      <c r="BA13" s="1963"/>
      <c r="BB13" s="1963"/>
      <c r="BC13" s="1963"/>
      <c r="BD13" s="1963"/>
      <c r="BE13" s="1963"/>
      <c r="BF13" s="1963"/>
      <c r="BG13" s="1963"/>
      <c r="BH13" s="1963"/>
      <c r="BI13" s="1963"/>
      <c r="BJ13" s="1963"/>
      <c r="BK13" s="1963"/>
      <c r="BL13" s="1963"/>
      <c r="BM13" s="1963"/>
      <c r="BN13" s="1963"/>
      <c r="BO13" s="1963"/>
      <c r="BP13" s="1963"/>
      <c r="BQ13" s="1963"/>
      <c r="BR13" s="1963"/>
      <c r="BS13" s="1963"/>
      <c r="BT13" s="1963"/>
      <c r="BU13" s="1963"/>
      <c r="BV13" s="1963"/>
      <c r="BW13" s="1963"/>
      <c r="BX13" s="1963"/>
      <c r="BY13" s="1964"/>
    </row>
    <row r="14" spans="1:103" ht="13.9" customHeight="1" thickBot="1" x14ac:dyDescent="0.45">
      <c r="S14" s="1965" t="s">
        <v>394</v>
      </c>
      <c r="T14" s="1966"/>
      <c r="U14" s="1966"/>
      <c r="V14" s="1966"/>
      <c r="W14" s="1966"/>
      <c r="X14" s="1966"/>
      <c r="Y14" s="1966"/>
      <c r="Z14" s="1966"/>
      <c r="AA14" s="1967"/>
      <c r="AB14" s="1965" t="s">
        <v>395</v>
      </c>
      <c r="AC14" s="1966"/>
      <c r="AD14" s="1966"/>
      <c r="AE14" s="1966"/>
      <c r="AF14" s="1966"/>
      <c r="AG14" s="1966"/>
      <c r="AH14" s="1966"/>
      <c r="AI14" s="1966"/>
      <c r="AJ14" s="1967"/>
      <c r="AK14" s="1965" t="s">
        <v>396</v>
      </c>
      <c r="AL14" s="1966"/>
      <c r="AM14" s="1966"/>
      <c r="AN14" s="1966"/>
      <c r="AO14" s="1966"/>
      <c r="AP14" s="1966"/>
      <c r="AQ14" s="1966"/>
      <c r="AR14" s="1966"/>
      <c r="AS14" s="1967"/>
      <c r="AT14" s="1966" t="s">
        <v>397</v>
      </c>
      <c r="AU14" s="1966"/>
      <c r="AV14" s="1966"/>
      <c r="AW14" s="1966"/>
      <c r="AX14" s="1966"/>
      <c r="AY14" s="1966"/>
      <c r="AZ14" s="1966"/>
      <c r="BA14" s="1966"/>
      <c r="BB14" s="1966"/>
      <c r="BC14" s="1965" t="s">
        <v>398</v>
      </c>
      <c r="BD14" s="1966"/>
      <c r="BE14" s="1966"/>
      <c r="BF14" s="1966"/>
      <c r="BG14" s="1966"/>
      <c r="BH14" s="1966"/>
      <c r="BI14" s="1966"/>
      <c r="BJ14" s="1966"/>
      <c r="BK14" s="1967"/>
      <c r="BL14" s="1965" t="s">
        <v>399</v>
      </c>
      <c r="BM14" s="1966"/>
      <c r="BN14" s="1966"/>
      <c r="BO14" s="1966"/>
      <c r="BP14" s="1966"/>
      <c r="BQ14" s="1966"/>
      <c r="BR14" s="1966"/>
      <c r="BS14" s="1966"/>
      <c r="BT14" s="1967"/>
      <c r="BU14" s="1968" t="s">
        <v>500</v>
      </c>
      <c r="BV14" s="1969"/>
      <c r="BW14" s="1969"/>
      <c r="BX14" s="1969"/>
      <c r="BY14" s="1970"/>
    </row>
    <row r="15" spans="1:103" ht="21.75" customHeight="1" x14ac:dyDescent="0.4">
      <c r="G15" s="1988"/>
      <c r="H15" s="1989"/>
      <c r="I15" s="1989"/>
      <c r="J15" s="1989"/>
      <c r="K15" s="1989"/>
      <c r="L15" s="1989"/>
      <c r="M15" s="1989" t="s">
        <v>501</v>
      </c>
      <c r="N15" s="1989"/>
      <c r="O15" s="1989"/>
      <c r="P15" s="1989"/>
      <c r="Q15" s="1989"/>
      <c r="R15" s="1991"/>
      <c r="S15" s="1977" t="s">
        <v>502</v>
      </c>
      <c r="T15" s="1977"/>
      <c r="U15" s="1977"/>
      <c r="V15" s="1977"/>
      <c r="W15" s="1977"/>
      <c r="X15" s="1978"/>
      <c r="Y15" s="1993" t="s">
        <v>503</v>
      </c>
      <c r="Z15" s="1994"/>
      <c r="AA15" s="1995"/>
      <c r="AB15" s="1976" t="s">
        <v>502</v>
      </c>
      <c r="AC15" s="1977"/>
      <c r="AD15" s="1977"/>
      <c r="AE15" s="1977"/>
      <c r="AF15" s="1977"/>
      <c r="AG15" s="1978"/>
      <c r="AH15" s="1979" t="s">
        <v>504</v>
      </c>
      <c r="AI15" s="1977"/>
      <c r="AJ15" s="1980"/>
      <c r="AK15" s="1976" t="s">
        <v>502</v>
      </c>
      <c r="AL15" s="1977"/>
      <c r="AM15" s="1977"/>
      <c r="AN15" s="1977"/>
      <c r="AO15" s="1977"/>
      <c r="AP15" s="1978"/>
      <c r="AQ15" s="1979" t="s">
        <v>504</v>
      </c>
      <c r="AR15" s="1977"/>
      <c r="AS15" s="1980"/>
      <c r="AT15" s="1976" t="s">
        <v>502</v>
      </c>
      <c r="AU15" s="1977"/>
      <c r="AV15" s="1977"/>
      <c r="AW15" s="1977"/>
      <c r="AX15" s="1977"/>
      <c r="AY15" s="1978"/>
      <c r="AZ15" s="1979" t="s">
        <v>504</v>
      </c>
      <c r="BA15" s="1977"/>
      <c r="BB15" s="1977"/>
      <c r="BC15" s="1976" t="s">
        <v>502</v>
      </c>
      <c r="BD15" s="1977"/>
      <c r="BE15" s="1977"/>
      <c r="BF15" s="1977"/>
      <c r="BG15" s="1977"/>
      <c r="BH15" s="1978"/>
      <c r="BI15" s="1979" t="s">
        <v>504</v>
      </c>
      <c r="BJ15" s="1977"/>
      <c r="BK15" s="1980"/>
      <c r="BL15" s="1976" t="s">
        <v>502</v>
      </c>
      <c r="BM15" s="1977"/>
      <c r="BN15" s="1977"/>
      <c r="BO15" s="1977"/>
      <c r="BP15" s="1977"/>
      <c r="BQ15" s="1978"/>
      <c r="BR15" s="1979" t="s">
        <v>504</v>
      </c>
      <c r="BS15" s="1977"/>
      <c r="BT15" s="1980"/>
      <c r="BU15" s="1971"/>
      <c r="BV15" s="1842"/>
      <c r="BW15" s="1842"/>
      <c r="BX15" s="1842"/>
      <c r="BY15" s="1972"/>
    </row>
    <row r="16" spans="1:103" ht="21.75" customHeight="1" x14ac:dyDescent="0.4">
      <c r="G16" s="1990"/>
      <c r="H16" s="1949"/>
      <c r="I16" s="1949"/>
      <c r="J16" s="1949"/>
      <c r="K16" s="1949"/>
      <c r="L16" s="1949"/>
      <c r="M16" s="1949"/>
      <c r="N16" s="1949"/>
      <c r="O16" s="1949"/>
      <c r="P16" s="1949"/>
      <c r="Q16" s="1949"/>
      <c r="R16" s="1992"/>
      <c r="S16" s="1981"/>
      <c r="T16" s="1981"/>
      <c r="U16" s="1987"/>
      <c r="V16" s="1983" t="s">
        <v>505</v>
      </c>
      <c r="W16" s="1984"/>
      <c r="X16" s="1985"/>
      <c r="Y16" s="1996"/>
      <c r="Z16" s="1997"/>
      <c r="AA16" s="1998"/>
      <c r="AB16" s="1986"/>
      <c r="AC16" s="1981"/>
      <c r="AD16" s="1987"/>
      <c r="AE16" s="1983" t="s">
        <v>505</v>
      </c>
      <c r="AF16" s="1984"/>
      <c r="AG16" s="1985"/>
      <c r="AH16" s="1981"/>
      <c r="AI16" s="1981"/>
      <c r="AJ16" s="1982"/>
      <c r="AK16" s="1986"/>
      <c r="AL16" s="1981"/>
      <c r="AM16" s="1987"/>
      <c r="AN16" s="1983" t="s">
        <v>505</v>
      </c>
      <c r="AO16" s="1984"/>
      <c r="AP16" s="1985"/>
      <c r="AQ16" s="1981"/>
      <c r="AR16" s="1981"/>
      <c r="AS16" s="1982"/>
      <c r="AT16" s="1986"/>
      <c r="AU16" s="1981"/>
      <c r="AV16" s="1987"/>
      <c r="AW16" s="1983" t="s">
        <v>505</v>
      </c>
      <c r="AX16" s="1984"/>
      <c r="AY16" s="1985"/>
      <c r="AZ16" s="1981"/>
      <c r="BA16" s="1981"/>
      <c r="BB16" s="1981"/>
      <c r="BC16" s="1986"/>
      <c r="BD16" s="1981"/>
      <c r="BE16" s="1987"/>
      <c r="BF16" s="1983" t="s">
        <v>505</v>
      </c>
      <c r="BG16" s="1984"/>
      <c r="BH16" s="1985"/>
      <c r="BI16" s="1981"/>
      <c r="BJ16" s="1981"/>
      <c r="BK16" s="1982"/>
      <c r="BL16" s="1986"/>
      <c r="BM16" s="1981"/>
      <c r="BN16" s="1987"/>
      <c r="BO16" s="1983" t="s">
        <v>505</v>
      </c>
      <c r="BP16" s="1984"/>
      <c r="BQ16" s="1985"/>
      <c r="BR16" s="1981"/>
      <c r="BS16" s="1981"/>
      <c r="BT16" s="1982"/>
      <c r="BU16" s="1973"/>
      <c r="BV16" s="1974"/>
      <c r="BW16" s="1974"/>
      <c r="BX16" s="1974"/>
      <c r="BY16" s="1975"/>
    </row>
    <row r="17" spans="7:80" ht="13.9" customHeight="1" x14ac:dyDescent="0.4">
      <c r="G17" s="1990" t="s">
        <v>506</v>
      </c>
      <c r="H17" s="1949"/>
      <c r="I17" s="1949"/>
      <c r="J17" s="1949"/>
      <c r="K17" s="1949"/>
      <c r="L17" s="1949"/>
      <c r="M17" s="2009">
        <v>30</v>
      </c>
      <c r="N17" s="2010"/>
      <c r="O17" s="2010"/>
      <c r="P17" s="2010"/>
      <c r="Q17" s="1974" t="s">
        <v>489</v>
      </c>
      <c r="R17" s="1975"/>
      <c r="S17" s="1999">
        <v>0</v>
      </c>
      <c r="T17" s="1999"/>
      <c r="U17" s="1999"/>
      <c r="V17" s="2000"/>
      <c r="W17" s="2001"/>
      <c r="X17" s="2002"/>
      <c r="Y17" s="2003">
        <v>0</v>
      </c>
      <c r="Z17" s="2004"/>
      <c r="AA17" s="2005"/>
      <c r="AB17" s="2006">
        <v>0</v>
      </c>
      <c r="AC17" s="2004"/>
      <c r="AD17" s="2004"/>
      <c r="AE17" s="2000"/>
      <c r="AF17" s="2001"/>
      <c r="AG17" s="2002"/>
      <c r="AH17" s="2003">
        <v>0</v>
      </c>
      <c r="AI17" s="2004"/>
      <c r="AJ17" s="2005"/>
      <c r="AK17" s="2006">
        <v>0</v>
      </c>
      <c r="AL17" s="2004"/>
      <c r="AM17" s="2004"/>
      <c r="AN17" s="2000"/>
      <c r="AO17" s="2001"/>
      <c r="AP17" s="2002"/>
      <c r="AQ17" s="2003">
        <v>0</v>
      </c>
      <c r="AR17" s="2004"/>
      <c r="AS17" s="2005"/>
      <c r="AT17" s="2006">
        <v>0</v>
      </c>
      <c r="AU17" s="2004"/>
      <c r="AV17" s="2004"/>
      <c r="AW17" s="2003">
        <v>0</v>
      </c>
      <c r="AX17" s="2004"/>
      <c r="AY17" s="2004"/>
      <c r="AZ17" s="2003">
        <v>0</v>
      </c>
      <c r="BA17" s="2004"/>
      <c r="BB17" s="2005"/>
      <c r="BC17" s="2006">
        <v>0</v>
      </c>
      <c r="BD17" s="2004"/>
      <c r="BE17" s="2004"/>
      <c r="BF17" s="2003">
        <v>0</v>
      </c>
      <c r="BG17" s="2004"/>
      <c r="BH17" s="2004"/>
      <c r="BI17" s="2003">
        <v>0</v>
      </c>
      <c r="BJ17" s="2004"/>
      <c r="BK17" s="2005"/>
      <c r="BL17" s="2006">
        <v>0</v>
      </c>
      <c r="BM17" s="2004"/>
      <c r="BN17" s="2004"/>
      <c r="BO17" s="2003">
        <v>0</v>
      </c>
      <c r="BP17" s="2004"/>
      <c r="BQ17" s="2004"/>
      <c r="BR17" s="2003">
        <v>0</v>
      </c>
      <c r="BS17" s="2004"/>
      <c r="BT17" s="2005"/>
      <c r="BU17" s="2007">
        <f t="shared" ref="BU17:BU28" si="0">S17+Y17+AH17+AB17+AK17+AQ17+AT17+AZ17+BC17+BI17+BL17+BR17</f>
        <v>0</v>
      </c>
      <c r="BV17" s="2007"/>
      <c r="BW17" s="2007"/>
      <c r="BX17" s="1952" t="s">
        <v>507</v>
      </c>
      <c r="BY17" s="2008"/>
    </row>
    <row r="18" spans="7:80" ht="13.9" customHeight="1" x14ac:dyDescent="0.4">
      <c r="G18" s="1990" t="s">
        <v>508</v>
      </c>
      <c r="H18" s="1949"/>
      <c r="I18" s="1949"/>
      <c r="J18" s="1949"/>
      <c r="K18" s="1949"/>
      <c r="L18" s="1949"/>
      <c r="M18" s="2009">
        <v>31</v>
      </c>
      <c r="N18" s="2010"/>
      <c r="O18" s="2010"/>
      <c r="P18" s="2010"/>
      <c r="Q18" s="1974" t="s">
        <v>489</v>
      </c>
      <c r="R18" s="1975"/>
      <c r="S18" s="1999">
        <v>0</v>
      </c>
      <c r="T18" s="1999"/>
      <c r="U18" s="1999"/>
      <c r="V18" s="2000"/>
      <c r="W18" s="2001"/>
      <c r="X18" s="2002"/>
      <c r="Y18" s="2003">
        <v>0</v>
      </c>
      <c r="Z18" s="2004"/>
      <c r="AA18" s="2005"/>
      <c r="AB18" s="2006">
        <v>0</v>
      </c>
      <c r="AC18" s="2004"/>
      <c r="AD18" s="2004"/>
      <c r="AE18" s="2000"/>
      <c r="AF18" s="2001"/>
      <c r="AG18" s="2002"/>
      <c r="AH18" s="2003">
        <v>0</v>
      </c>
      <c r="AI18" s="2004"/>
      <c r="AJ18" s="2005"/>
      <c r="AK18" s="2006">
        <v>0</v>
      </c>
      <c r="AL18" s="2004"/>
      <c r="AM18" s="2004"/>
      <c r="AN18" s="2000"/>
      <c r="AO18" s="2001"/>
      <c r="AP18" s="2002"/>
      <c r="AQ18" s="2003">
        <v>0</v>
      </c>
      <c r="AR18" s="2004"/>
      <c r="AS18" s="2005"/>
      <c r="AT18" s="2006">
        <v>0</v>
      </c>
      <c r="AU18" s="2004"/>
      <c r="AV18" s="2004"/>
      <c r="AW18" s="2003">
        <v>0</v>
      </c>
      <c r="AX18" s="2004"/>
      <c r="AY18" s="2004"/>
      <c r="AZ18" s="2003">
        <v>0</v>
      </c>
      <c r="BA18" s="2004"/>
      <c r="BB18" s="2005"/>
      <c r="BC18" s="2006">
        <v>0</v>
      </c>
      <c r="BD18" s="2004"/>
      <c r="BE18" s="2004"/>
      <c r="BF18" s="2003">
        <v>0</v>
      </c>
      <c r="BG18" s="2004"/>
      <c r="BH18" s="2004"/>
      <c r="BI18" s="2003">
        <v>0</v>
      </c>
      <c r="BJ18" s="2004"/>
      <c r="BK18" s="2005"/>
      <c r="BL18" s="2006">
        <v>0</v>
      </c>
      <c r="BM18" s="2004"/>
      <c r="BN18" s="2004"/>
      <c r="BO18" s="2003">
        <v>0</v>
      </c>
      <c r="BP18" s="2004"/>
      <c r="BQ18" s="2004"/>
      <c r="BR18" s="2003">
        <v>0</v>
      </c>
      <c r="BS18" s="2004"/>
      <c r="BT18" s="2005"/>
      <c r="BU18" s="2007">
        <f t="shared" si="0"/>
        <v>0</v>
      </c>
      <c r="BV18" s="2007"/>
      <c r="BW18" s="2007"/>
      <c r="BX18" s="1952" t="s">
        <v>507</v>
      </c>
      <c r="BY18" s="2008"/>
    </row>
    <row r="19" spans="7:80" ht="13.9" customHeight="1" x14ac:dyDescent="0.4">
      <c r="G19" s="1990" t="s">
        <v>509</v>
      </c>
      <c r="H19" s="1949"/>
      <c r="I19" s="1949"/>
      <c r="J19" s="1949"/>
      <c r="K19" s="1949"/>
      <c r="L19" s="1949"/>
      <c r="M19" s="2009">
        <v>30</v>
      </c>
      <c r="N19" s="2010"/>
      <c r="O19" s="2010"/>
      <c r="P19" s="2010"/>
      <c r="Q19" s="1974" t="s">
        <v>489</v>
      </c>
      <c r="R19" s="1975"/>
      <c r="S19" s="1999">
        <v>0</v>
      </c>
      <c r="T19" s="1999"/>
      <c r="U19" s="1999"/>
      <c r="V19" s="2000"/>
      <c r="W19" s="2001"/>
      <c r="X19" s="2002"/>
      <c r="Y19" s="2003">
        <v>0</v>
      </c>
      <c r="Z19" s="2004"/>
      <c r="AA19" s="2005"/>
      <c r="AB19" s="2006">
        <v>0</v>
      </c>
      <c r="AC19" s="2004"/>
      <c r="AD19" s="2004"/>
      <c r="AE19" s="2000"/>
      <c r="AF19" s="2001"/>
      <c r="AG19" s="2002"/>
      <c r="AH19" s="2003">
        <v>0</v>
      </c>
      <c r="AI19" s="2004"/>
      <c r="AJ19" s="2005"/>
      <c r="AK19" s="2006">
        <v>0</v>
      </c>
      <c r="AL19" s="2004"/>
      <c r="AM19" s="2004"/>
      <c r="AN19" s="2000"/>
      <c r="AO19" s="2001"/>
      <c r="AP19" s="2002"/>
      <c r="AQ19" s="2003">
        <v>0</v>
      </c>
      <c r="AR19" s="2004"/>
      <c r="AS19" s="2005"/>
      <c r="AT19" s="2006">
        <v>0</v>
      </c>
      <c r="AU19" s="2004"/>
      <c r="AV19" s="2004"/>
      <c r="AW19" s="2003">
        <v>0</v>
      </c>
      <c r="AX19" s="2004"/>
      <c r="AY19" s="2004"/>
      <c r="AZ19" s="2003">
        <v>0</v>
      </c>
      <c r="BA19" s="2004"/>
      <c r="BB19" s="2005"/>
      <c r="BC19" s="2006">
        <v>0</v>
      </c>
      <c r="BD19" s="2004"/>
      <c r="BE19" s="2004"/>
      <c r="BF19" s="2003">
        <v>0</v>
      </c>
      <c r="BG19" s="2004"/>
      <c r="BH19" s="2004"/>
      <c r="BI19" s="2003">
        <v>0</v>
      </c>
      <c r="BJ19" s="2004"/>
      <c r="BK19" s="2005"/>
      <c r="BL19" s="2006">
        <v>0</v>
      </c>
      <c r="BM19" s="2004"/>
      <c r="BN19" s="2004"/>
      <c r="BO19" s="2003">
        <v>0</v>
      </c>
      <c r="BP19" s="2004"/>
      <c r="BQ19" s="2004"/>
      <c r="BR19" s="2003">
        <v>0</v>
      </c>
      <c r="BS19" s="2004"/>
      <c r="BT19" s="2005"/>
      <c r="BU19" s="2007">
        <f t="shared" si="0"/>
        <v>0</v>
      </c>
      <c r="BV19" s="2007"/>
      <c r="BW19" s="2007"/>
      <c r="BX19" s="1952" t="s">
        <v>507</v>
      </c>
      <c r="BY19" s="2008"/>
    </row>
    <row r="20" spans="7:80" ht="13.9" customHeight="1" x14ac:dyDescent="0.4">
      <c r="G20" s="1990" t="s">
        <v>510</v>
      </c>
      <c r="H20" s="1949"/>
      <c r="I20" s="1949"/>
      <c r="J20" s="1949"/>
      <c r="K20" s="1949"/>
      <c r="L20" s="1949"/>
      <c r="M20" s="2009">
        <v>31</v>
      </c>
      <c r="N20" s="2010"/>
      <c r="O20" s="2010"/>
      <c r="P20" s="2010"/>
      <c r="Q20" s="1974" t="s">
        <v>489</v>
      </c>
      <c r="R20" s="1975"/>
      <c r="S20" s="1999">
        <v>0</v>
      </c>
      <c r="T20" s="1999"/>
      <c r="U20" s="1999"/>
      <c r="V20" s="2000"/>
      <c r="W20" s="2001"/>
      <c r="X20" s="2002"/>
      <c r="Y20" s="2003">
        <v>0</v>
      </c>
      <c r="Z20" s="2004"/>
      <c r="AA20" s="2005"/>
      <c r="AB20" s="2006">
        <v>0</v>
      </c>
      <c r="AC20" s="2004"/>
      <c r="AD20" s="2004"/>
      <c r="AE20" s="2000"/>
      <c r="AF20" s="2001"/>
      <c r="AG20" s="2002"/>
      <c r="AH20" s="2003">
        <v>0</v>
      </c>
      <c r="AI20" s="2004"/>
      <c r="AJ20" s="2005"/>
      <c r="AK20" s="2006">
        <v>0</v>
      </c>
      <c r="AL20" s="2004"/>
      <c r="AM20" s="2004"/>
      <c r="AN20" s="2000"/>
      <c r="AO20" s="2001"/>
      <c r="AP20" s="2002"/>
      <c r="AQ20" s="2003">
        <v>0</v>
      </c>
      <c r="AR20" s="2004"/>
      <c r="AS20" s="2005"/>
      <c r="AT20" s="2006">
        <v>0</v>
      </c>
      <c r="AU20" s="2004"/>
      <c r="AV20" s="2004"/>
      <c r="AW20" s="2003">
        <v>0</v>
      </c>
      <c r="AX20" s="2004"/>
      <c r="AY20" s="2004"/>
      <c r="AZ20" s="2003">
        <v>0</v>
      </c>
      <c r="BA20" s="2004"/>
      <c r="BB20" s="2005"/>
      <c r="BC20" s="2006">
        <v>0</v>
      </c>
      <c r="BD20" s="2004"/>
      <c r="BE20" s="2004"/>
      <c r="BF20" s="2003">
        <v>0</v>
      </c>
      <c r="BG20" s="2004"/>
      <c r="BH20" s="2004"/>
      <c r="BI20" s="2003">
        <v>0</v>
      </c>
      <c r="BJ20" s="2004"/>
      <c r="BK20" s="2005"/>
      <c r="BL20" s="2006">
        <v>0</v>
      </c>
      <c r="BM20" s="2004"/>
      <c r="BN20" s="2004"/>
      <c r="BO20" s="2003">
        <v>0</v>
      </c>
      <c r="BP20" s="2004"/>
      <c r="BQ20" s="2004"/>
      <c r="BR20" s="2003">
        <v>0</v>
      </c>
      <c r="BS20" s="2004"/>
      <c r="BT20" s="2005"/>
      <c r="BU20" s="2007">
        <f t="shared" si="0"/>
        <v>0</v>
      </c>
      <c r="BV20" s="2007"/>
      <c r="BW20" s="2007"/>
      <c r="BX20" s="1952" t="s">
        <v>507</v>
      </c>
      <c r="BY20" s="2008"/>
    </row>
    <row r="21" spans="7:80" ht="13.9" customHeight="1" x14ac:dyDescent="0.4">
      <c r="G21" s="1990" t="s">
        <v>511</v>
      </c>
      <c r="H21" s="1949"/>
      <c r="I21" s="1949"/>
      <c r="J21" s="1949"/>
      <c r="K21" s="1949"/>
      <c r="L21" s="1949"/>
      <c r="M21" s="2009">
        <v>30</v>
      </c>
      <c r="N21" s="2010"/>
      <c r="O21" s="2010"/>
      <c r="P21" s="2010"/>
      <c r="Q21" s="1974" t="s">
        <v>489</v>
      </c>
      <c r="R21" s="1975"/>
      <c r="S21" s="1999">
        <v>0</v>
      </c>
      <c r="T21" s="1999"/>
      <c r="U21" s="1999"/>
      <c r="V21" s="2000"/>
      <c r="W21" s="2001"/>
      <c r="X21" s="2002"/>
      <c r="Y21" s="2003">
        <v>0</v>
      </c>
      <c r="Z21" s="2004"/>
      <c r="AA21" s="2005"/>
      <c r="AB21" s="2006">
        <v>0</v>
      </c>
      <c r="AC21" s="2004"/>
      <c r="AD21" s="2004"/>
      <c r="AE21" s="2000"/>
      <c r="AF21" s="2001"/>
      <c r="AG21" s="2002"/>
      <c r="AH21" s="2003">
        <v>0</v>
      </c>
      <c r="AI21" s="2004"/>
      <c r="AJ21" s="2005"/>
      <c r="AK21" s="2006">
        <v>0</v>
      </c>
      <c r="AL21" s="2004"/>
      <c r="AM21" s="2004"/>
      <c r="AN21" s="2000"/>
      <c r="AO21" s="2001"/>
      <c r="AP21" s="2002"/>
      <c r="AQ21" s="2003">
        <v>0</v>
      </c>
      <c r="AR21" s="2004"/>
      <c r="AS21" s="2005"/>
      <c r="AT21" s="2006">
        <v>0</v>
      </c>
      <c r="AU21" s="2004"/>
      <c r="AV21" s="2004"/>
      <c r="AW21" s="2003">
        <v>0</v>
      </c>
      <c r="AX21" s="2004"/>
      <c r="AY21" s="2004"/>
      <c r="AZ21" s="2003">
        <v>0</v>
      </c>
      <c r="BA21" s="2004"/>
      <c r="BB21" s="2005"/>
      <c r="BC21" s="2006">
        <v>0</v>
      </c>
      <c r="BD21" s="2004"/>
      <c r="BE21" s="2004"/>
      <c r="BF21" s="2003">
        <v>0</v>
      </c>
      <c r="BG21" s="2004"/>
      <c r="BH21" s="2004"/>
      <c r="BI21" s="2003">
        <v>0</v>
      </c>
      <c r="BJ21" s="2004"/>
      <c r="BK21" s="2005"/>
      <c r="BL21" s="2006">
        <v>0</v>
      </c>
      <c r="BM21" s="2004"/>
      <c r="BN21" s="2004"/>
      <c r="BO21" s="2003">
        <v>0</v>
      </c>
      <c r="BP21" s="2004"/>
      <c r="BQ21" s="2004"/>
      <c r="BR21" s="2003">
        <v>0</v>
      </c>
      <c r="BS21" s="2004"/>
      <c r="BT21" s="2005"/>
      <c r="BU21" s="2007">
        <f t="shared" si="0"/>
        <v>0</v>
      </c>
      <c r="BV21" s="2007"/>
      <c r="BW21" s="2007"/>
      <c r="BX21" s="1952" t="s">
        <v>507</v>
      </c>
      <c r="BY21" s="2008"/>
    </row>
    <row r="22" spans="7:80" ht="13.9" customHeight="1" x14ac:dyDescent="0.4">
      <c r="G22" s="1990" t="s">
        <v>512</v>
      </c>
      <c r="H22" s="1949"/>
      <c r="I22" s="1949"/>
      <c r="J22" s="1949"/>
      <c r="K22" s="1949"/>
      <c r="L22" s="1949"/>
      <c r="M22" s="2009">
        <v>30</v>
      </c>
      <c r="N22" s="2010"/>
      <c r="O22" s="2010"/>
      <c r="P22" s="2010"/>
      <c r="Q22" s="1974" t="s">
        <v>489</v>
      </c>
      <c r="R22" s="1975"/>
      <c r="S22" s="1999">
        <v>0</v>
      </c>
      <c r="T22" s="1999"/>
      <c r="U22" s="1999"/>
      <c r="V22" s="2000"/>
      <c r="W22" s="2001"/>
      <c r="X22" s="2002"/>
      <c r="Y22" s="2003">
        <v>0</v>
      </c>
      <c r="Z22" s="2004"/>
      <c r="AA22" s="2005"/>
      <c r="AB22" s="2006">
        <v>0</v>
      </c>
      <c r="AC22" s="2004"/>
      <c r="AD22" s="2004"/>
      <c r="AE22" s="2000"/>
      <c r="AF22" s="2001"/>
      <c r="AG22" s="2002"/>
      <c r="AH22" s="2003">
        <v>0</v>
      </c>
      <c r="AI22" s="2004"/>
      <c r="AJ22" s="2005"/>
      <c r="AK22" s="2006">
        <v>0</v>
      </c>
      <c r="AL22" s="2004"/>
      <c r="AM22" s="2004"/>
      <c r="AN22" s="2000"/>
      <c r="AO22" s="2001"/>
      <c r="AP22" s="2002"/>
      <c r="AQ22" s="2003">
        <v>0</v>
      </c>
      <c r="AR22" s="2004"/>
      <c r="AS22" s="2005"/>
      <c r="AT22" s="2006">
        <v>0</v>
      </c>
      <c r="AU22" s="2004"/>
      <c r="AV22" s="2004"/>
      <c r="AW22" s="2003">
        <v>0</v>
      </c>
      <c r="AX22" s="2004"/>
      <c r="AY22" s="2004"/>
      <c r="AZ22" s="2003">
        <v>0</v>
      </c>
      <c r="BA22" s="2004"/>
      <c r="BB22" s="2005"/>
      <c r="BC22" s="2006">
        <v>0</v>
      </c>
      <c r="BD22" s="2004"/>
      <c r="BE22" s="2004"/>
      <c r="BF22" s="2003">
        <v>0</v>
      </c>
      <c r="BG22" s="2004"/>
      <c r="BH22" s="2004"/>
      <c r="BI22" s="2003">
        <v>0</v>
      </c>
      <c r="BJ22" s="2004"/>
      <c r="BK22" s="2005"/>
      <c r="BL22" s="2006">
        <v>0</v>
      </c>
      <c r="BM22" s="2004"/>
      <c r="BN22" s="2004"/>
      <c r="BO22" s="2003">
        <v>0</v>
      </c>
      <c r="BP22" s="2004"/>
      <c r="BQ22" s="2004"/>
      <c r="BR22" s="2003">
        <v>0</v>
      </c>
      <c r="BS22" s="2004"/>
      <c r="BT22" s="2005"/>
      <c r="BU22" s="2007">
        <f t="shared" si="0"/>
        <v>0</v>
      </c>
      <c r="BV22" s="2007"/>
      <c r="BW22" s="2007"/>
      <c r="BX22" s="1952" t="s">
        <v>507</v>
      </c>
      <c r="BY22" s="2008"/>
    </row>
    <row r="23" spans="7:80" ht="13.9" customHeight="1" x14ac:dyDescent="0.4">
      <c r="G23" s="1990" t="s">
        <v>513</v>
      </c>
      <c r="H23" s="1949"/>
      <c r="I23" s="1949"/>
      <c r="J23" s="1949"/>
      <c r="K23" s="1949"/>
      <c r="L23" s="1949"/>
      <c r="M23" s="2009">
        <v>31</v>
      </c>
      <c r="N23" s="2010"/>
      <c r="O23" s="2010"/>
      <c r="P23" s="2010"/>
      <c r="Q23" s="1974" t="s">
        <v>489</v>
      </c>
      <c r="R23" s="1975"/>
      <c r="S23" s="1999">
        <v>0</v>
      </c>
      <c r="T23" s="1999"/>
      <c r="U23" s="1999"/>
      <c r="V23" s="2000"/>
      <c r="W23" s="2001"/>
      <c r="X23" s="2002"/>
      <c r="Y23" s="2003">
        <v>0</v>
      </c>
      <c r="Z23" s="2004"/>
      <c r="AA23" s="2005"/>
      <c r="AB23" s="2006">
        <v>0</v>
      </c>
      <c r="AC23" s="2004"/>
      <c r="AD23" s="2004"/>
      <c r="AE23" s="2000"/>
      <c r="AF23" s="2001"/>
      <c r="AG23" s="2002"/>
      <c r="AH23" s="2003">
        <v>0</v>
      </c>
      <c r="AI23" s="2004"/>
      <c r="AJ23" s="2005"/>
      <c r="AK23" s="2006">
        <v>0</v>
      </c>
      <c r="AL23" s="2004"/>
      <c r="AM23" s="2004"/>
      <c r="AN23" s="2000"/>
      <c r="AO23" s="2001"/>
      <c r="AP23" s="2002"/>
      <c r="AQ23" s="2003">
        <v>0</v>
      </c>
      <c r="AR23" s="2004"/>
      <c r="AS23" s="2005"/>
      <c r="AT23" s="2006">
        <v>0</v>
      </c>
      <c r="AU23" s="2004"/>
      <c r="AV23" s="2004"/>
      <c r="AW23" s="2003">
        <v>0</v>
      </c>
      <c r="AX23" s="2004"/>
      <c r="AY23" s="2004"/>
      <c r="AZ23" s="2003">
        <v>0</v>
      </c>
      <c r="BA23" s="2004"/>
      <c r="BB23" s="2005"/>
      <c r="BC23" s="2006">
        <v>0</v>
      </c>
      <c r="BD23" s="2004"/>
      <c r="BE23" s="2004"/>
      <c r="BF23" s="2003">
        <v>0</v>
      </c>
      <c r="BG23" s="2004"/>
      <c r="BH23" s="2004"/>
      <c r="BI23" s="2003">
        <v>0</v>
      </c>
      <c r="BJ23" s="2004"/>
      <c r="BK23" s="2005"/>
      <c r="BL23" s="2006">
        <v>0</v>
      </c>
      <c r="BM23" s="2004"/>
      <c r="BN23" s="2004"/>
      <c r="BO23" s="2003">
        <v>0</v>
      </c>
      <c r="BP23" s="2004"/>
      <c r="BQ23" s="2004"/>
      <c r="BR23" s="2003">
        <v>0</v>
      </c>
      <c r="BS23" s="2004"/>
      <c r="BT23" s="2005"/>
      <c r="BU23" s="2007">
        <f t="shared" si="0"/>
        <v>0</v>
      </c>
      <c r="BV23" s="2007"/>
      <c r="BW23" s="2007"/>
      <c r="BX23" s="1952" t="s">
        <v>507</v>
      </c>
      <c r="BY23" s="2008"/>
    </row>
    <row r="24" spans="7:80" ht="13.9" customHeight="1" x14ac:dyDescent="0.4">
      <c r="G24" s="1990" t="s">
        <v>514</v>
      </c>
      <c r="H24" s="1949"/>
      <c r="I24" s="1949"/>
      <c r="J24" s="1949"/>
      <c r="K24" s="1949"/>
      <c r="L24" s="1949"/>
      <c r="M24" s="2009">
        <v>30</v>
      </c>
      <c r="N24" s="2010"/>
      <c r="O24" s="2010"/>
      <c r="P24" s="2010"/>
      <c r="Q24" s="1974" t="s">
        <v>489</v>
      </c>
      <c r="R24" s="1975"/>
      <c r="S24" s="1999">
        <v>0</v>
      </c>
      <c r="T24" s="1999"/>
      <c r="U24" s="1999"/>
      <c r="V24" s="2000"/>
      <c r="W24" s="2001"/>
      <c r="X24" s="2002"/>
      <c r="Y24" s="2003">
        <v>0</v>
      </c>
      <c r="Z24" s="2004"/>
      <c r="AA24" s="2005"/>
      <c r="AB24" s="2006">
        <v>0</v>
      </c>
      <c r="AC24" s="2004"/>
      <c r="AD24" s="2004"/>
      <c r="AE24" s="2000"/>
      <c r="AF24" s="2001"/>
      <c r="AG24" s="2002"/>
      <c r="AH24" s="2003">
        <v>0</v>
      </c>
      <c r="AI24" s="2004"/>
      <c r="AJ24" s="2005"/>
      <c r="AK24" s="2006">
        <v>0</v>
      </c>
      <c r="AL24" s="2004"/>
      <c r="AM24" s="2004"/>
      <c r="AN24" s="2000"/>
      <c r="AO24" s="2001"/>
      <c r="AP24" s="2002"/>
      <c r="AQ24" s="2003">
        <v>0</v>
      </c>
      <c r="AR24" s="2004"/>
      <c r="AS24" s="2005"/>
      <c r="AT24" s="2006">
        <v>0</v>
      </c>
      <c r="AU24" s="2004"/>
      <c r="AV24" s="2004"/>
      <c r="AW24" s="2003">
        <v>0</v>
      </c>
      <c r="AX24" s="2004"/>
      <c r="AY24" s="2004"/>
      <c r="AZ24" s="2003">
        <v>0</v>
      </c>
      <c r="BA24" s="2004"/>
      <c r="BB24" s="2005"/>
      <c r="BC24" s="2006">
        <v>0</v>
      </c>
      <c r="BD24" s="2004"/>
      <c r="BE24" s="2004"/>
      <c r="BF24" s="2003">
        <v>0</v>
      </c>
      <c r="BG24" s="2004"/>
      <c r="BH24" s="2004"/>
      <c r="BI24" s="2003">
        <v>0</v>
      </c>
      <c r="BJ24" s="2004"/>
      <c r="BK24" s="2005"/>
      <c r="BL24" s="2006">
        <v>0</v>
      </c>
      <c r="BM24" s="2004"/>
      <c r="BN24" s="2004"/>
      <c r="BO24" s="2003">
        <v>0</v>
      </c>
      <c r="BP24" s="2004"/>
      <c r="BQ24" s="2004"/>
      <c r="BR24" s="2003">
        <v>0</v>
      </c>
      <c r="BS24" s="2004"/>
      <c r="BT24" s="2005"/>
      <c r="BU24" s="2007">
        <f t="shared" si="0"/>
        <v>0</v>
      </c>
      <c r="BV24" s="2007"/>
      <c r="BW24" s="2007"/>
      <c r="BX24" s="1952" t="s">
        <v>507</v>
      </c>
      <c r="BY24" s="2008"/>
    </row>
    <row r="25" spans="7:80" ht="13.9" customHeight="1" x14ac:dyDescent="0.4">
      <c r="G25" s="1990" t="s">
        <v>515</v>
      </c>
      <c r="H25" s="1949"/>
      <c r="I25" s="1949"/>
      <c r="J25" s="1949"/>
      <c r="K25" s="1949"/>
      <c r="L25" s="1949"/>
      <c r="M25" s="2009">
        <v>31</v>
      </c>
      <c r="N25" s="2010"/>
      <c r="O25" s="2010"/>
      <c r="P25" s="2010"/>
      <c r="Q25" s="1974" t="s">
        <v>489</v>
      </c>
      <c r="R25" s="1975"/>
      <c r="S25" s="1999">
        <v>0</v>
      </c>
      <c r="T25" s="1999"/>
      <c r="U25" s="1999"/>
      <c r="V25" s="2000"/>
      <c r="W25" s="2001"/>
      <c r="X25" s="2002"/>
      <c r="Y25" s="2003">
        <v>0</v>
      </c>
      <c r="Z25" s="2004"/>
      <c r="AA25" s="2005"/>
      <c r="AB25" s="2006">
        <v>0</v>
      </c>
      <c r="AC25" s="2004"/>
      <c r="AD25" s="2004"/>
      <c r="AE25" s="2000"/>
      <c r="AF25" s="2001"/>
      <c r="AG25" s="2002"/>
      <c r="AH25" s="2003">
        <v>0</v>
      </c>
      <c r="AI25" s="2004"/>
      <c r="AJ25" s="2005"/>
      <c r="AK25" s="2006">
        <v>0</v>
      </c>
      <c r="AL25" s="2004"/>
      <c r="AM25" s="2004"/>
      <c r="AN25" s="2000"/>
      <c r="AO25" s="2001"/>
      <c r="AP25" s="2002"/>
      <c r="AQ25" s="2003">
        <v>0</v>
      </c>
      <c r="AR25" s="2004"/>
      <c r="AS25" s="2005"/>
      <c r="AT25" s="2006">
        <v>0</v>
      </c>
      <c r="AU25" s="2004"/>
      <c r="AV25" s="2004"/>
      <c r="AW25" s="2003">
        <v>0</v>
      </c>
      <c r="AX25" s="2004"/>
      <c r="AY25" s="2004"/>
      <c r="AZ25" s="2003">
        <v>0</v>
      </c>
      <c r="BA25" s="2004"/>
      <c r="BB25" s="2005"/>
      <c r="BC25" s="2006">
        <v>0</v>
      </c>
      <c r="BD25" s="2004"/>
      <c r="BE25" s="2004"/>
      <c r="BF25" s="2003">
        <v>0</v>
      </c>
      <c r="BG25" s="2004"/>
      <c r="BH25" s="2004"/>
      <c r="BI25" s="2003">
        <v>0</v>
      </c>
      <c r="BJ25" s="2004"/>
      <c r="BK25" s="2005"/>
      <c r="BL25" s="2006">
        <v>0</v>
      </c>
      <c r="BM25" s="2004"/>
      <c r="BN25" s="2004"/>
      <c r="BO25" s="2003">
        <v>0</v>
      </c>
      <c r="BP25" s="2004"/>
      <c r="BQ25" s="2004"/>
      <c r="BR25" s="2003">
        <v>0</v>
      </c>
      <c r="BS25" s="2004"/>
      <c r="BT25" s="2005"/>
      <c r="BU25" s="2007">
        <f t="shared" si="0"/>
        <v>0</v>
      </c>
      <c r="BV25" s="2007"/>
      <c r="BW25" s="2007"/>
      <c r="BX25" s="1952" t="s">
        <v>507</v>
      </c>
      <c r="BY25" s="2008"/>
      <c r="CB25" s="464"/>
    </row>
    <row r="26" spans="7:80" ht="13.9" customHeight="1" x14ac:dyDescent="0.4">
      <c r="G26" s="1990" t="s">
        <v>516</v>
      </c>
      <c r="H26" s="1949"/>
      <c r="I26" s="1949"/>
      <c r="J26" s="1949"/>
      <c r="K26" s="1949"/>
      <c r="L26" s="1949"/>
      <c r="M26" s="2009">
        <v>30</v>
      </c>
      <c r="N26" s="2010"/>
      <c r="O26" s="2010"/>
      <c r="P26" s="2010"/>
      <c r="Q26" s="1974" t="s">
        <v>489</v>
      </c>
      <c r="R26" s="1975"/>
      <c r="S26" s="1999">
        <v>0</v>
      </c>
      <c r="T26" s="1999"/>
      <c r="U26" s="1999"/>
      <c r="V26" s="2000"/>
      <c r="W26" s="2001"/>
      <c r="X26" s="2002"/>
      <c r="Y26" s="2003">
        <v>0</v>
      </c>
      <c r="Z26" s="2004"/>
      <c r="AA26" s="2005"/>
      <c r="AB26" s="2006">
        <v>0</v>
      </c>
      <c r="AC26" s="2004"/>
      <c r="AD26" s="2004"/>
      <c r="AE26" s="2000"/>
      <c r="AF26" s="2001"/>
      <c r="AG26" s="2002"/>
      <c r="AH26" s="2003">
        <v>0</v>
      </c>
      <c r="AI26" s="2004"/>
      <c r="AJ26" s="2005"/>
      <c r="AK26" s="2006">
        <v>0</v>
      </c>
      <c r="AL26" s="2004"/>
      <c r="AM26" s="2004"/>
      <c r="AN26" s="2000"/>
      <c r="AO26" s="2001"/>
      <c r="AP26" s="2002"/>
      <c r="AQ26" s="2003">
        <v>0</v>
      </c>
      <c r="AR26" s="2004"/>
      <c r="AS26" s="2005"/>
      <c r="AT26" s="2006">
        <v>0</v>
      </c>
      <c r="AU26" s="2004"/>
      <c r="AV26" s="2004"/>
      <c r="AW26" s="2003">
        <v>0</v>
      </c>
      <c r="AX26" s="2004"/>
      <c r="AY26" s="2004"/>
      <c r="AZ26" s="2003">
        <v>0</v>
      </c>
      <c r="BA26" s="2004"/>
      <c r="BB26" s="2005"/>
      <c r="BC26" s="2006">
        <v>0</v>
      </c>
      <c r="BD26" s="2004"/>
      <c r="BE26" s="2004"/>
      <c r="BF26" s="2003">
        <v>0</v>
      </c>
      <c r="BG26" s="2004"/>
      <c r="BH26" s="2004"/>
      <c r="BI26" s="2003">
        <v>0</v>
      </c>
      <c r="BJ26" s="2004"/>
      <c r="BK26" s="2005"/>
      <c r="BL26" s="2006">
        <v>0</v>
      </c>
      <c r="BM26" s="2004"/>
      <c r="BN26" s="2004"/>
      <c r="BO26" s="2003">
        <v>0</v>
      </c>
      <c r="BP26" s="2004"/>
      <c r="BQ26" s="2004"/>
      <c r="BR26" s="2003">
        <v>0</v>
      </c>
      <c r="BS26" s="2004"/>
      <c r="BT26" s="2005"/>
      <c r="BU26" s="2007">
        <f t="shared" si="0"/>
        <v>0</v>
      </c>
      <c r="BV26" s="2007"/>
      <c r="BW26" s="2007"/>
      <c r="BX26" s="1952" t="s">
        <v>507</v>
      </c>
      <c r="BY26" s="2008"/>
    </row>
    <row r="27" spans="7:80" ht="13.9" customHeight="1" x14ac:dyDescent="0.4">
      <c r="G27" s="1990" t="s">
        <v>517</v>
      </c>
      <c r="H27" s="1949"/>
      <c r="I27" s="1949"/>
      <c r="J27" s="1949"/>
      <c r="K27" s="1949"/>
      <c r="L27" s="1949"/>
      <c r="M27" s="2009">
        <v>27</v>
      </c>
      <c r="N27" s="2010"/>
      <c r="O27" s="2010"/>
      <c r="P27" s="2010"/>
      <c r="Q27" s="1974" t="s">
        <v>489</v>
      </c>
      <c r="R27" s="1975"/>
      <c r="S27" s="1999">
        <v>0</v>
      </c>
      <c r="T27" s="1999"/>
      <c r="U27" s="1999"/>
      <c r="V27" s="2000"/>
      <c r="W27" s="2001"/>
      <c r="X27" s="2002"/>
      <c r="Y27" s="2003">
        <v>0</v>
      </c>
      <c r="Z27" s="2004"/>
      <c r="AA27" s="2005"/>
      <c r="AB27" s="2006">
        <v>0</v>
      </c>
      <c r="AC27" s="2004"/>
      <c r="AD27" s="2004"/>
      <c r="AE27" s="2000"/>
      <c r="AF27" s="2001"/>
      <c r="AG27" s="2002"/>
      <c r="AH27" s="2003">
        <v>0</v>
      </c>
      <c r="AI27" s="2004"/>
      <c r="AJ27" s="2005"/>
      <c r="AK27" s="2006">
        <v>0</v>
      </c>
      <c r="AL27" s="2004"/>
      <c r="AM27" s="2004"/>
      <c r="AN27" s="2000"/>
      <c r="AO27" s="2001"/>
      <c r="AP27" s="2002"/>
      <c r="AQ27" s="2003">
        <v>0</v>
      </c>
      <c r="AR27" s="2004"/>
      <c r="AS27" s="2005"/>
      <c r="AT27" s="2006">
        <v>0</v>
      </c>
      <c r="AU27" s="2004"/>
      <c r="AV27" s="2004"/>
      <c r="AW27" s="2003">
        <v>0</v>
      </c>
      <c r="AX27" s="2004"/>
      <c r="AY27" s="2004"/>
      <c r="AZ27" s="2003">
        <v>0</v>
      </c>
      <c r="BA27" s="2004"/>
      <c r="BB27" s="2005"/>
      <c r="BC27" s="2006">
        <v>0</v>
      </c>
      <c r="BD27" s="2004"/>
      <c r="BE27" s="2004"/>
      <c r="BF27" s="2003">
        <v>0</v>
      </c>
      <c r="BG27" s="2004"/>
      <c r="BH27" s="2004"/>
      <c r="BI27" s="2003">
        <v>0</v>
      </c>
      <c r="BJ27" s="2004"/>
      <c r="BK27" s="2005"/>
      <c r="BL27" s="2006">
        <v>0</v>
      </c>
      <c r="BM27" s="2004"/>
      <c r="BN27" s="2004"/>
      <c r="BO27" s="2003">
        <v>0</v>
      </c>
      <c r="BP27" s="2004"/>
      <c r="BQ27" s="2004"/>
      <c r="BR27" s="2003">
        <v>0</v>
      </c>
      <c r="BS27" s="2004"/>
      <c r="BT27" s="2005"/>
      <c r="BU27" s="2007">
        <f t="shared" si="0"/>
        <v>0</v>
      </c>
      <c r="BV27" s="2007"/>
      <c r="BW27" s="2007"/>
      <c r="BX27" s="1952" t="s">
        <v>507</v>
      </c>
      <c r="BY27" s="2008"/>
    </row>
    <row r="28" spans="7:80" ht="13.9" customHeight="1" x14ac:dyDescent="0.4">
      <c r="G28" s="1990" t="s">
        <v>518</v>
      </c>
      <c r="H28" s="1949"/>
      <c r="I28" s="1949"/>
      <c r="J28" s="1949"/>
      <c r="K28" s="1949"/>
      <c r="L28" s="1949"/>
      <c r="M28" s="2009">
        <v>31</v>
      </c>
      <c r="N28" s="2010"/>
      <c r="O28" s="2010"/>
      <c r="P28" s="2010"/>
      <c r="Q28" s="1974" t="s">
        <v>489</v>
      </c>
      <c r="R28" s="1975"/>
      <c r="S28" s="1999">
        <v>0</v>
      </c>
      <c r="T28" s="1999"/>
      <c r="U28" s="1999"/>
      <c r="V28" s="2000"/>
      <c r="W28" s="2001"/>
      <c r="X28" s="2002"/>
      <c r="Y28" s="2003">
        <v>0</v>
      </c>
      <c r="Z28" s="2004"/>
      <c r="AA28" s="2005"/>
      <c r="AB28" s="2006">
        <v>0</v>
      </c>
      <c r="AC28" s="2004"/>
      <c r="AD28" s="2004"/>
      <c r="AE28" s="2000"/>
      <c r="AF28" s="2001"/>
      <c r="AG28" s="2002"/>
      <c r="AH28" s="2003">
        <v>0</v>
      </c>
      <c r="AI28" s="2004"/>
      <c r="AJ28" s="2005"/>
      <c r="AK28" s="2006">
        <v>0</v>
      </c>
      <c r="AL28" s="2004"/>
      <c r="AM28" s="2004"/>
      <c r="AN28" s="2000"/>
      <c r="AO28" s="2001"/>
      <c r="AP28" s="2002"/>
      <c r="AQ28" s="2003">
        <v>0</v>
      </c>
      <c r="AR28" s="2004"/>
      <c r="AS28" s="2005"/>
      <c r="AT28" s="2006">
        <v>0</v>
      </c>
      <c r="AU28" s="2004"/>
      <c r="AV28" s="2004"/>
      <c r="AW28" s="2003">
        <v>0</v>
      </c>
      <c r="AX28" s="2004"/>
      <c r="AY28" s="2004"/>
      <c r="AZ28" s="2003">
        <v>0</v>
      </c>
      <c r="BA28" s="2004"/>
      <c r="BB28" s="2005"/>
      <c r="BC28" s="2006">
        <v>0</v>
      </c>
      <c r="BD28" s="2004"/>
      <c r="BE28" s="2004"/>
      <c r="BF28" s="2003">
        <v>0</v>
      </c>
      <c r="BG28" s="2004"/>
      <c r="BH28" s="2004"/>
      <c r="BI28" s="2003">
        <v>0</v>
      </c>
      <c r="BJ28" s="2004"/>
      <c r="BK28" s="2005"/>
      <c r="BL28" s="2006">
        <v>0</v>
      </c>
      <c r="BM28" s="2004"/>
      <c r="BN28" s="2004"/>
      <c r="BO28" s="2003">
        <v>0</v>
      </c>
      <c r="BP28" s="2004"/>
      <c r="BQ28" s="2004"/>
      <c r="BR28" s="2003">
        <v>0</v>
      </c>
      <c r="BS28" s="2004"/>
      <c r="BT28" s="2005"/>
      <c r="BU28" s="2007">
        <f t="shared" si="0"/>
        <v>0</v>
      </c>
      <c r="BV28" s="2007"/>
      <c r="BW28" s="2007"/>
      <c r="BX28" s="1952" t="s">
        <v>507</v>
      </c>
      <c r="BY28" s="2008"/>
    </row>
    <row r="29" spans="7:80" ht="13.9" customHeight="1" x14ac:dyDescent="0.4">
      <c r="G29" s="1990" t="s">
        <v>500</v>
      </c>
      <c r="H29" s="1949"/>
      <c r="I29" s="1949"/>
      <c r="J29" s="1949"/>
      <c r="K29" s="1949"/>
      <c r="L29" s="1949"/>
      <c r="M29" s="2030">
        <f>SUM(M17:P28)</f>
        <v>362</v>
      </c>
      <c r="N29" s="2031"/>
      <c r="O29" s="2031"/>
      <c r="P29" s="2031"/>
      <c r="Q29" s="1974" t="s">
        <v>489</v>
      </c>
      <c r="R29" s="1975"/>
      <c r="S29" s="2013">
        <f>SUM(S17:U28)</f>
        <v>0</v>
      </c>
      <c r="T29" s="2013"/>
      <c r="U29" s="2013"/>
      <c r="V29" s="2027"/>
      <c r="W29" s="2028"/>
      <c r="X29" s="2029"/>
      <c r="Y29" s="2012">
        <f>SUM(Y17:AA28)</f>
        <v>0</v>
      </c>
      <c r="Z29" s="2013"/>
      <c r="AA29" s="2014"/>
      <c r="AB29" s="2011">
        <f>SUM(AB17:AD28)</f>
        <v>0</v>
      </c>
      <c r="AC29" s="2007"/>
      <c r="AD29" s="2007"/>
      <c r="AE29" s="2027"/>
      <c r="AF29" s="2028"/>
      <c r="AG29" s="2029"/>
      <c r="AH29" s="2012">
        <f>SUM(AH17:AJ28)</f>
        <v>0</v>
      </c>
      <c r="AI29" s="2013"/>
      <c r="AJ29" s="2014"/>
      <c r="AK29" s="2011">
        <f>SUM(AK17:AM28)</f>
        <v>0</v>
      </c>
      <c r="AL29" s="2007"/>
      <c r="AM29" s="2007"/>
      <c r="AN29" s="2027"/>
      <c r="AO29" s="2028"/>
      <c r="AP29" s="2029"/>
      <c r="AQ29" s="2012">
        <f>SUM(AQ17:AS28)</f>
        <v>0</v>
      </c>
      <c r="AR29" s="2013"/>
      <c r="AS29" s="2014"/>
      <c r="AT29" s="2007">
        <f>SUM(AT17:AV28)</f>
        <v>0</v>
      </c>
      <c r="AU29" s="2007"/>
      <c r="AV29" s="2007"/>
      <c r="AW29" s="2012">
        <f>SUM(AW17:AY28)</f>
        <v>0</v>
      </c>
      <c r="AX29" s="2013"/>
      <c r="AY29" s="2013"/>
      <c r="AZ29" s="2012">
        <f>SUM(AZ17:BB28)</f>
        <v>0</v>
      </c>
      <c r="BA29" s="2013"/>
      <c r="BB29" s="2013"/>
      <c r="BC29" s="2011">
        <f>SUM(BC17:BE28)</f>
        <v>0</v>
      </c>
      <c r="BD29" s="2007"/>
      <c r="BE29" s="2007"/>
      <c r="BF29" s="2012">
        <f>SUM(BF17:BH28)</f>
        <v>0</v>
      </c>
      <c r="BG29" s="2013"/>
      <c r="BH29" s="2013"/>
      <c r="BI29" s="2012">
        <f>SUM(BI17:BK28)</f>
        <v>0</v>
      </c>
      <c r="BJ29" s="2013"/>
      <c r="BK29" s="2014"/>
      <c r="BL29" s="2011">
        <f>SUM(BL17:BN28)</f>
        <v>0</v>
      </c>
      <c r="BM29" s="2007"/>
      <c r="BN29" s="2007"/>
      <c r="BO29" s="2012">
        <f>SUM(BO17:BQ28)</f>
        <v>0</v>
      </c>
      <c r="BP29" s="2013"/>
      <c r="BQ29" s="2013"/>
      <c r="BR29" s="2012">
        <f>SUM(BR17:BT28)</f>
        <v>0</v>
      </c>
      <c r="BS29" s="2013"/>
      <c r="BT29" s="2014"/>
      <c r="BU29" s="2007">
        <f>SUM(BU17:BW28)</f>
        <v>0</v>
      </c>
      <c r="BV29" s="2007"/>
      <c r="BW29" s="2007"/>
      <c r="BX29" s="1952" t="s">
        <v>507</v>
      </c>
      <c r="BY29" s="2008"/>
    </row>
    <row r="30" spans="7:80" ht="21.75" customHeight="1" thickBot="1" x14ac:dyDescent="0.45">
      <c r="G30" s="2015" t="s">
        <v>519</v>
      </c>
      <c r="H30" s="2016"/>
      <c r="I30" s="2016"/>
      <c r="J30" s="2016"/>
      <c r="K30" s="2016"/>
      <c r="L30" s="2017"/>
      <c r="M30" s="2018"/>
      <c r="N30" s="2019"/>
      <c r="O30" s="2019"/>
      <c r="P30" s="2019"/>
      <c r="Q30" s="2019"/>
      <c r="R30" s="2020"/>
      <c r="S30" s="2021">
        <f>IFERROR(ROUNDUP(S29/$M$29,1),"0")</f>
        <v>0</v>
      </c>
      <c r="T30" s="2021"/>
      <c r="U30" s="2021"/>
      <c r="V30" s="2022"/>
      <c r="W30" s="2023"/>
      <c r="X30" s="2024"/>
      <c r="Y30" s="2025">
        <f>IFERROR(ROUNDUP(Y29/$M$29,1),"0")</f>
        <v>0</v>
      </c>
      <c r="Z30" s="2021"/>
      <c r="AA30" s="2026"/>
      <c r="AB30" s="2034">
        <f>IFERROR(ROUNDUP(AB29/$M$29,1),"0")</f>
        <v>0</v>
      </c>
      <c r="AC30" s="2021"/>
      <c r="AD30" s="2021"/>
      <c r="AE30" s="2022"/>
      <c r="AF30" s="2023"/>
      <c r="AG30" s="2024"/>
      <c r="AH30" s="2025">
        <f>IFERROR(ROUNDUP(AH29/$M$29,1),"0")</f>
        <v>0</v>
      </c>
      <c r="AI30" s="2021"/>
      <c r="AJ30" s="2026"/>
      <c r="AK30" s="2034">
        <f>IFERROR(ROUNDUP(AK29/$M$29,1),"0")</f>
        <v>0</v>
      </c>
      <c r="AL30" s="2021"/>
      <c r="AM30" s="2021"/>
      <c r="AN30" s="2022"/>
      <c r="AO30" s="2023"/>
      <c r="AP30" s="2024"/>
      <c r="AQ30" s="2025">
        <f>IFERROR(ROUNDUP(AQ29/$M$29,1),"0")</f>
        <v>0</v>
      </c>
      <c r="AR30" s="2021"/>
      <c r="AS30" s="2026"/>
      <c r="AT30" s="2021">
        <f>IFERROR(ROUNDUP(AT29/$M$29,1),"0")</f>
        <v>0</v>
      </c>
      <c r="AU30" s="2021"/>
      <c r="AV30" s="2021"/>
      <c r="AW30" s="2025">
        <f>IFERROR(ROUNDUP(AW29/$M$29,1),"0")</f>
        <v>0</v>
      </c>
      <c r="AX30" s="2021"/>
      <c r="AY30" s="2021"/>
      <c r="AZ30" s="2025">
        <f>IFERROR(ROUNDUP(AZ29/$M$29,1),"0")</f>
        <v>0</v>
      </c>
      <c r="BA30" s="2021"/>
      <c r="BB30" s="2021"/>
      <c r="BC30" s="2034">
        <f>IFERROR(ROUNDUP(BC29/$M$29,1),"0")</f>
        <v>0</v>
      </c>
      <c r="BD30" s="2021"/>
      <c r="BE30" s="2021"/>
      <c r="BF30" s="2025">
        <f>IFERROR(ROUNDUP(BF29/$M$29,1),"0")</f>
        <v>0</v>
      </c>
      <c r="BG30" s="2021"/>
      <c r="BH30" s="2021"/>
      <c r="BI30" s="2025">
        <f>IFERROR(ROUNDUP(BI29/$M$29,1),"0")</f>
        <v>0</v>
      </c>
      <c r="BJ30" s="2021"/>
      <c r="BK30" s="2026"/>
      <c r="BL30" s="2034">
        <f>IFERROR(ROUNDUP(BL29/$M$29,1),"0")</f>
        <v>0</v>
      </c>
      <c r="BM30" s="2021"/>
      <c r="BN30" s="2021"/>
      <c r="BO30" s="2025">
        <f>IFERROR(ROUNDUP(BO29/$M$29,1),"0")</f>
        <v>0</v>
      </c>
      <c r="BP30" s="2021"/>
      <c r="BQ30" s="2021"/>
      <c r="BR30" s="2025">
        <f>IFERROR(ROUNDUP(BR29/$M$29,1),"0")</f>
        <v>0</v>
      </c>
      <c r="BS30" s="2021"/>
      <c r="BT30" s="2026"/>
      <c r="BU30" s="2035">
        <f>S30+AB30+AK30+AT30+BC30+BL30</f>
        <v>0</v>
      </c>
      <c r="BV30" s="2035"/>
      <c r="BW30" s="2035"/>
      <c r="BX30" s="2036" t="s">
        <v>507</v>
      </c>
      <c r="BY30" s="2037"/>
    </row>
    <row r="31" spans="7:80" ht="13.9" customHeight="1" thickBot="1" x14ac:dyDescent="0.45">
      <c r="G31" s="2038" t="s">
        <v>520</v>
      </c>
      <c r="H31" s="2039"/>
      <c r="I31" s="2039"/>
      <c r="J31" s="2039"/>
      <c r="K31" s="2039"/>
      <c r="L31" s="2039"/>
      <c r="M31" s="2039"/>
      <c r="N31" s="2039"/>
      <c r="O31" s="2039"/>
      <c r="P31" s="2039"/>
      <c r="Q31" s="2039"/>
      <c r="R31" s="2040"/>
      <c r="S31" s="2041">
        <f>S30+Y30</f>
        <v>0</v>
      </c>
      <c r="T31" s="2032"/>
      <c r="U31" s="2032"/>
      <c r="V31" s="2032"/>
      <c r="W31" s="2032"/>
      <c r="X31" s="2032"/>
      <c r="Y31" s="2032"/>
      <c r="Z31" s="2032"/>
      <c r="AA31" s="2032"/>
      <c r="AB31" s="2032">
        <f>AB30+AH30</f>
        <v>0</v>
      </c>
      <c r="AC31" s="2032"/>
      <c r="AD31" s="2032"/>
      <c r="AE31" s="2032"/>
      <c r="AF31" s="2032"/>
      <c r="AG31" s="2032"/>
      <c r="AH31" s="2032"/>
      <c r="AI31" s="2032"/>
      <c r="AJ31" s="2032"/>
      <c r="AK31" s="2032">
        <f>AK30+AQ30</f>
        <v>0</v>
      </c>
      <c r="AL31" s="2032"/>
      <c r="AM31" s="2032"/>
      <c r="AN31" s="2032"/>
      <c r="AO31" s="2032"/>
      <c r="AP31" s="2032"/>
      <c r="AQ31" s="2032"/>
      <c r="AR31" s="2032"/>
      <c r="AS31" s="2032"/>
      <c r="AT31" s="2032">
        <f>AT30+AZ30</f>
        <v>0</v>
      </c>
      <c r="AU31" s="2032"/>
      <c r="AV31" s="2032"/>
      <c r="AW31" s="2032"/>
      <c r="AX31" s="2032"/>
      <c r="AY31" s="2032"/>
      <c r="AZ31" s="2032"/>
      <c r="BA31" s="2032"/>
      <c r="BB31" s="2032"/>
      <c r="BC31" s="2032">
        <f>BC30+BI30</f>
        <v>0</v>
      </c>
      <c r="BD31" s="2032"/>
      <c r="BE31" s="2032"/>
      <c r="BF31" s="2032"/>
      <c r="BG31" s="2032"/>
      <c r="BH31" s="2032"/>
      <c r="BI31" s="2032"/>
      <c r="BJ31" s="2032"/>
      <c r="BK31" s="2032"/>
      <c r="BL31" s="2032">
        <f>BL30+BR30</f>
        <v>0</v>
      </c>
      <c r="BM31" s="2032"/>
      <c r="BN31" s="2032"/>
      <c r="BO31" s="2032"/>
      <c r="BP31" s="2032"/>
      <c r="BQ31" s="2032"/>
      <c r="BR31" s="2032"/>
      <c r="BS31" s="2032"/>
      <c r="BT31" s="2033"/>
      <c r="BU31" s="465"/>
      <c r="BV31" s="465"/>
      <c r="BW31" s="465"/>
      <c r="BX31" s="466"/>
      <c r="BY31" s="466"/>
    </row>
    <row r="32" spans="7:80" ht="13.9" customHeight="1" x14ac:dyDescent="0.4">
      <c r="G32" s="467"/>
      <c r="H32" s="467"/>
      <c r="I32" s="467"/>
      <c r="J32" s="467"/>
      <c r="K32" s="467"/>
      <c r="L32" s="467"/>
      <c r="M32" s="466"/>
      <c r="N32" s="466"/>
      <c r="O32" s="466"/>
      <c r="P32" s="466"/>
      <c r="Q32" s="466"/>
      <c r="R32" s="466"/>
      <c r="S32" s="465"/>
      <c r="T32" s="465"/>
      <c r="U32" s="465"/>
      <c r="V32" s="465"/>
      <c r="W32" s="465"/>
      <c r="X32" s="465"/>
      <c r="Y32" s="465"/>
      <c r="Z32" s="465"/>
      <c r="AA32" s="465"/>
      <c r="AB32" s="465"/>
      <c r="AC32" s="465"/>
      <c r="AD32" s="465"/>
      <c r="AE32" s="465"/>
      <c r="AF32" s="465"/>
      <c r="AG32" s="465"/>
      <c r="AH32" s="465"/>
      <c r="AI32" s="465"/>
      <c r="AJ32" s="465"/>
      <c r="AK32" s="465"/>
      <c r="AL32" s="465"/>
      <c r="AM32" s="465"/>
      <c r="AN32" s="465"/>
      <c r="AO32" s="465"/>
      <c r="AP32" s="465"/>
      <c r="AQ32" s="465"/>
      <c r="AR32" s="465"/>
      <c r="AS32" s="465"/>
      <c r="AT32" s="465"/>
      <c r="AU32" s="465"/>
      <c r="AV32" s="465"/>
      <c r="AW32" s="465"/>
      <c r="AX32" s="465"/>
      <c r="AY32" s="465"/>
      <c r="AZ32" s="465"/>
      <c r="BA32" s="465"/>
      <c r="BB32" s="465"/>
      <c r="BC32" s="465"/>
      <c r="BD32" s="465"/>
      <c r="BE32" s="465"/>
      <c r="BF32" s="465"/>
      <c r="BG32" s="465"/>
      <c r="BH32" s="465"/>
      <c r="BI32" s="465"/>
      <c r="BJ32" s="465"/>
      <c r="BK32" s="465"/>
      <c r="BL32" s="465"/>
      <c r="BM32" s="465"/>
      <c r="BN32" s="465"/>
      <c r="BO32" s="465"/>
      <c r="BP32" s="465"/>
      <c r="BQ32" s="465"/>
      <c r="BR32" s="465"/>
      <c r="BS32" s="465"/>
      <c r="BT32" s="465"/>
      <c r="BU32" s="465"/>
      <c r="BV32" s="465"/>
      <c r="BW32" s="465"/>
      <c r="BX32" s="466"/>
      <c r="BY32" s="466"/>
    </row>
    <row r="33" spans="7:77" ht="13.9" customHeight="1" x14ac:dyDescent="0.4">
      <c r="G33" s="468" t="s">
        <v>521</v>
      </c>
      <c r="H33" s="469"/>
      <c r="I33" s="469"/>
      <c r="J33" s="469"/>
      <c r="K33" s="469"/>
      <c r="L33" s="469"/>
      <c r="M33" s="469"/>
      <c r="N33" s="469"/>
      <c r="O33" s="469"/>
      <c r="P33" s="469"/>
      <c r="Q33" s="469"/>
      <c r="R33" s="469"/>
      <c r="S33" s="469"/>
      <c r="T33" s="469"/>
      <c r="U33" s="469"/>
      <c r="V33" s="469"/>
      <c r="W33" s="469"/>
      <c r="X33" s="456"/>
      <c r="Y33" s="456"/>
      <c r="Z33" s="456"/>
      <c r="AA33" s="456"/>
      <c r="AB33" s="456"/>
      <c r="AC33" s="456"/>
      <c r="AD33" s="456"/>
      <c r="AE33" s="456"/>
      <c r="AF33" s="456"/>
      <c r="AG33" s="456"/>
      <c r="AH33" s="456"/>
      <c r="AI33" s="456"/>
      <c r="AJ33" s="456"/>
      <c r="AK33" s="456"/>
      <c r="AL33" s="456"/>
      <c r="AM33" s="456"/>
      <c r="AN33" s="456"/>
      <c r="AO33" s="456"/>
      <c r="AP33" s="456"/>
      <c r="AQ33" s="456"/>
      <c r="AR33" s="456"/>
      <c r="AS33" s="456"/>
      <c r="AT33" s="456"/>
      <c r="AU33" s="456"/>
      <c r="AV33" s="456"/>
      <c r="AW33" s="456"/>
      <c r="AX33" s="456"/>
      <c r="AY33" s="456"/>
      <c r="AZ33" s="456"/>
      <c r="BA33" s="456"/>
      <c r="BB33" s="456"/>
      <c r="BC33" s="456"/>
      <c r="BD33" s="456"/>
      <c r="BE33" s="456"/>
      <c r="BF33" s="456"/>
      <c r="BG33" s="456"/>
      <c r="BH33" s="456"/>
      <c r="BI33" s="456"/>
      <c r="BJ33" s="456"/>
      <c r="BK33" s="456"/>
      <c r="BL33" s="456"/>
      <c r="BM33" s="456"/>
      <c r="BN33" s="456"/>
      <c r="BO33" s="456"/>
      <c r="BP33" s="456"/>
      <c r="BQ33" s="456"/>
      <c r="BR33" s="456"/>
      <c r="BS33" s="456"/>
      <c r="BT33" s="456"/>
      <c r="BU33" s="456"/>
      <c r="BV33" s="456"/>
      <c r="BW33" s="456"/>
      <c r="BX33" s="456"/>
      <c r="BY33" s="470" t="str">
        <f>IFERROR(IF(BU30&gt;#REF!,"「１　事業者名等」の定員数を超過しています。",""),"")</f>
        <v/>
      </c>
    </row>
    <row r="34" spans="7:77" ht="13.9" customHeight="1" x14ac:dyDescent="0.4">
      <c r="G34" s="468" t="s">
        <v>522</v>
      </c>
      <c r="H34" s="469"/>
      <c r="I34" s="469"/>
      <c r="J34" s="469"/>
      <c r="K34" s="469"/>
      <c r="L34" s="469"/>
      <c r="M34" s="469"/>
      <c r="N34" s="469"/>
      <c r="O34" s="469"/>
      <c r="P34" s="469"/>
      <c r="Q34" s="469"/>
      <c r="R34" s="469"/>
      <c r="S34" s="469"/>
      <c r="T34" s="469"/>
      <c r="U34" s="469"/>
      <c r="V34" s="469"/>
      <c r="W34" s="469"/>
      <c r="X34" s="456"/>
      <c r="Y34" s="456"/>
      <c r="Z34" s="456"/>
      <c r="AA34" s="456"/>
      <c r="AB34" s="456"/>
      <c r="AC34" s="456"/>
      <c r="AD34" s="456"/>
      <c r="AE34" s="456"/>
      <c r="AF34" s="456"/>
      <c r="AG34" s="456"/>
      <c r="AH34" s="456"/>
      <c r="AI34" s="456"/>
      <c r="AJ34" s="456"/>
      <c r="AK34" s="456"/>
      <c r="AL34" s="456"/>
      <c r="AM34" s="456"/>
      <c r="AN34" s="456"/>
      <c r="AO34" s="456"/>
      <c r="AP34" s="456"/>
      <c r="AQ34" s="456"/>
      <c r="AR34" s="456"/>
      <c r="AS34" s="456"/>
      <c r="AT34" s="456"/>
      <c r="AU34" s="456"/>
      <c r="AV34" s="456"/>
      <c r="AW34" s="456"/>
      <c r="AX34" s="456"/>
      <c r="AY34" s="456"/>
      <c r="AZ34" s="456"/>
      <c r="BA34" s="456"/>
      <c r="BB34" s="456"/>
      <c r="BC34" s="456"/>
      <c r="BD34" s="456"/>
      <c r="BE34" s="456"/>
      <c r="BF34" s="456"/>
      <c r="BG34" s="456"/>
      <c r="BH34" s="456"/>
      <c r="BI34" s="456"/>
      <c r="BJ34" s="456"/>
      <c r="BK34" s="456"/>
      <c r="BL34" s="456"/>
      <c r="BM34" s="456"/>
      <c r="BN34" s="456"/>
      <c r="BO34" s="456"/>
      <c r="BP34" s="456"/>
      <c r="BQ34" s="456"/>
      <c r="BR34" s="456"/>
      <c r="BS34" s="456"/>
      <c r="BT34" s="456"/>
      <c r="BU34" s="456"/>
      <c r="BV34" s="456"/>
      <c r="BW34" s="456"/>
      <c r="BX34" s="456"/>
      <c r="BY34" s="456"/>
    </row>
    <row r="35" spans="7:77" ht="13.9" customHeight="1" x14ac:dyDescent="0.4">
      <c r="G35" s="468" t="s">
        <v>523</v>
      </c>
      <c r="H35" s="469"/>
      <c r="I35" s="469"/>
      <c r="J35" s="469"/>
      <c r="K35" s="469"/>
      <c r="L35" s="469"/>
      <c r="M35" s="469"/>
      <c r="N35" s="469"/>
      <c r="O35" s="469"/>
      <c r="P35" s="469"/>
      <c r="Q35" s="469"/>
      <c r="R35" s="469"/>
      <c r="S35" s="469"/>
      <c r="T35" s="469"/>
      <c r="U35" s="469"/>
      <c r="V35" s="469"/>
      <c r="W35" s="469"/>
      <c r="X35" s="456"/>
      <c r="Y35" s="456"/>
      <c r="Z35" s="456"/>
      <c r="AA35" s="456"/>
      <c r="AB35" s="456"/>
      <c r="AC35" s="456"/>
      <c r="AD35" s="456"/>
      <c r="AE35" s="456"/>
      <c r="AF35" s="456"/>
      <c r="AG35" s="456"/>
      <c r="AH35" s="456"/>
      <c r="AI35" s="456"/>
      <c r="AJ35" s="456"/>
      <c r="AK35" s="456"/>
      <c r="AL35" s="456"/>
      <c r="AM35" s="456"/>
      <c r="AN35" s="456"/>
      <c r="AO35" s="456"/>
      <c r="AP35" s="456"/>
      <c r="AQ35" s="456"/>
      <c r="AR35" s="456"/>
      <c r="AS35" s="456"/>
      <c r="AT35" s="456"/>
      <c r="AU35" s="456"/>
      <c r="AV35" s="456"/>
      <c r="AW35" s="456"/>
      <c r="AX35" s="456"/>
      <c r="AY35" s="456"/>
      <c r="AZ35" s="456"/>
      <c r="BA35" s="456"/>
      <c r="BB35" s="456"/>
      <c r="BC35" s="456"/>
      <c r="BD35" s="456"/>
      <c r="BE35" s="456"/>
      <c r="BF35" s="456"/>
      <c r="BG35" s="456"/>
      <c r="BH35" s="456"/>
      <c r="BI35" s="456"/>
      <c r="BJ35" s="456"/>
      <c r="BK35" s="456"/>
      <c r="BL35" s="456"/>
      <c r="BM35" s="456"/>
      <c r="BN35" s="456"/>
      <c r="BO35" s="456"/>
      <c r="BP35" s="456"/>
      <c r="BQ35" s="456"/>
      <c r="BR35" s="456"/>
      <c r="BS35" s="456"/>
      <c r="BT35" s="456"/>
      <c r="BU35" s="456"/>
      <c r="BV35" s="456"/>
      <c r="BW35" s="456"/>
      <c r="BX35" s="456"/>
      <c r="BY35" s="456"/>
    </row>
    <row r="36" spans="7:77" ht="13.9" customHeight="1" x14ac:dyDescent="0.4">
      <c r="G36" s="468" t="s">
        <v>524</v>
      </c>
      <c r="H36" s="469"/>
      <c r="I36" s="469"/>
      <c r="J36" s="469"/>
      <c r="K36" s="469"/>
      <c r="L36" s="469"/>
      <c r="M36" s="469"/>
      <c r="N36" s="469"/>
      <c r="O36" s="469"/>
      <c r="P36" s="469"/>
      <c r="Q36" s="469"/>
      <c r="R36" s="469"/>
      <c r="S36" s="469"/>
      <c r="T36" s="469"/>
      <c r="U36" s="469"/>
      <c r="V36" s="469"/>
      <c r="W36" s="469"/>
      <c r="X36" s="456"/>
      <c r="Y36" s="456"/>
      <c r="Z36" s="456"/>
      <c r="AA36" s="456"/>
      <c r="AB36" s="456"/>
      <c r="AC36" s="456"/>
      <c r="AD36" s="456"/>
      <c r="AE36" s="456"/>
      <c r="AF36" s="456"/>
      <c r="AG36" s="456"/>
      <c r="AH36" s="456"/>
      <c r="AI36" s="456"/>
      <c r="AJ36" s="456"/>
      <c r="AK36" s="456"/>
      <c r="AL36" s="456"/>
      <c r="AM36" s="456"/>
      <c r="AN36" s="456"/>
      <c r="AO36" s="456"/>
      <c r="AP36" s="456"/>
      <c r="AQ36" s="456"/>
      <c r="AR36" s="456"/>
      <c r="AS36" s="456"/>
      <c r="AT36" s="456"/>
      <c r="AU36" s="456"/>
      <c r="AV36" s="456"/>
      <c r="AW36" s="456"/>
      <c r="AX36" s="456"/>
      <c r="AY36" s="456"/>
      <c r="AZ36" s="456"/>
      <c r="BA36" s="456"/>
      <c r="BB36" s="456"/>
      <c r="BC36" s="456"/>
      <c r="BD36" s="456"/>
      <c r="BE36" s="456"/>
      <c r="BF36" s="456"/>
      <c r="BG36" s="456"/>
      <c r="BH36" s="456"/>
      <c r="BI36" s="456"/>
      <c r="BJ36" s="456"/>
      <c r="BK36" s="456"/>
      <c r="BL36" s="456"/>
      <c r="BM36" s="456"/>
      <c r="BN36" s="456"/>
      <c r="BO36" s="456"/>
      <c r="BP36" s="456"/>
      <c r="BQ36" s="456"/>
      <c r="BR36" s="456"/>
      <c r="BS36" s="456"/>
      <c r="BT36" s="456"/>
      <c r="BU36" s="456"/>
      <c r="BV36" s="456"/>
      <c r="BW36" s="456"/>
      <c r="BX36" s="456"/>
      <c r="BY36" s="456"/>
    </row>
    <row r="37" spans="7:77" ht="13.9" customHeight="1" x14ac:dyDescent="0.4"/>
    <row r="38" spans="7:77" ht="13.9" customHeight="1" x14ac:dyDescent="0.4"/>
    <row r="39" spans="7:77" ht="13.9" customHeight="1" x14ac:dyDescent="0.4"/>
    <row r="40" spans="7:77" ht="13.9" customHeight="1" x14ac:dyDescent="0.4"/>
    <row r="41" spans="7:77" ht="13.9" customHeight="1" x14ac:dyDescent="0.4"/>
    <row r="42" spans="7:77" ht="13.9" customHeight="1" x14ac:dyDescent="0.4"/>
    <row r="43" spans="7:77" ht="13.9" customHeight="1" x14ac:dyDescent="0.4"/>
    <row r="44" spans="7:77" ht="13.9" customHeight="1" x14ac:dyDescent="0.4"/>
    <row r="45" spans="7:77" ht="13.9" customHeight="1" x14ac:dyDescent="0.4"/>
    <row r="46" spans="7:77" ht="13.9" customHeight="1" x14ac:dyDescent="0.4"/>
  </sheetData>
  <mergeCells count="383">
    <mergeCell ref="BC31:BK31"/>
    <mergeCell ref="BL31:BT31"/>
    <mergeCell ref="BL30:BN30"/>
    <mergeCell ref="BO30:BQ30"/>
    <mergeCell ref="BR30:BT30"/>
    <mergeCell ref="BU30:BW30"/>
    <mergeCell ref="BX30:BY30"/>
    <mergeCell ref="G31:R31"/>
    <mergeCell ref="S31:AA31"/>
    <mergeCell ref="AB31:AJ31"/>
    <mergeCell ref="AK31:AS31"/>
    <mergeCell ref="AT31:BB31"/>
    <mergeCell ref="AT30:AV30"/>
    <mergeCell ref="AW30:AY30"/>
    <mergeCell ref="AZ30:BB30"/>
    <mergeCell ref="BC30:BE30"/>
    <mergeCell ref="BF30:BH30"/>
    <mergeCell ref="BI30:BK30"/>
    <mergeCell ref="AB30:AD30"/>
    <mergeCell ref="AE30:AG30"/>
    <mergeCell ref="AH30:AJ30"/>
    <mergeCell ref="AK30:AM30"/>
    <mergeCell ref="AN30:AP30"/>
    <mergeCell ref="AQ30:AS30"/>
    <mergeCell ref="BX29:BY29"/>
    <mergeCell ref="G30:L30"/>
    <mergeCell ref="M30:R30"/>
    <mergeCell ref="S30:U30"/>
    <mergeCell ref="V30:X30"/>
    <mergeCell ref="Y30:AA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G29:L29"/>
    <mergeCell ref="M29:P29"/>
    <mergeCell ref="Q29:R29"/>
    <mergeCell ref="S29:U29"/>
    <mergeCell ref="V29:X29"/>
    <mergeCell ref="Y29:AA29"/>
    <mergeCell ref="BI28:BK28"/>
    <mergeCell ref="BL28:BN28"/>
    <mergeCell ref="BO28:BQ28"/>
    <mergeCell ref="BR28:BT28"/>
    <mergeCell ref="BU28:BW28"/>
    <mergeCell ref="BL29:BN29"/>
    <mergeCell ref="BO29:BQ29"/>
    <mergeCell ref="BR29:BT29"/>
    <mergeCell ref="BU29:BW29"/>
    <mergeCell ref="AZ28:BB28"/>
    <mergeCell ref="BC28:BE28"/>
    <mergeCell ref="BF28:BH28"/>
    <mergeCell ref="Y28:AA28"/>
    <mergeCell ref="AB28:AD28"/>
    <mergeCell ref="AE28:AG28"/>
    <mergeCell ref="AH28:AJ28"/>
    <mergeCell ref="AK28:AM28"/>
    <mergeCell ref="AN28:AP28"/>
    <mergeCell ref="BX27:BY27"/>
    <mergeCell ref="G28:L28"/>
    <mergeCell ref="M28:P28"/>
    <mergeCell ref="Q28:R28"/>
    <mergeCell ref="S28:U28"/>
    <mergeCell ref="V28:X28"/>
    <mergeCell ref="AT27:AV27"/>
    <mergeCell ref="AW27:AY27"/>
    <mergeCell ref="AZ27:BB27"/>
    <mergeCell ref="BC27:BE27"/>
    <mergeCell ref="BF27:BH27"/>
    <mergeCell ref="BI27:BK27"/>
    <mergeCell ref="AB27:AD27"/>
    <mergeCell ref="AE27:AG27"/>
    <mergeCell ref="AH27:AJ27"/>
    <mergeCell ref="AK27:AM27"/>
    <mergeCell ref="AN27:AP27"/>
    <mergeCell ref="AQ27:AS27"/>
    <mergeCell ref="G27:L27"/>
    <mergeCell ref="M27:P27"/>
    <mergeCell ref="BX28:BY28"/>
    <mergeCell ref="AQ28:AS28"/>
    <mergeCell ref="AT28:AV28"/>
    <mergeCell ref="AW28:AY28"/>
    <mergeCell ref="Q27:R27"/>
    <mergeCell ref="S27:U27"/>
    <mergeCell ref="V27:X27"/>
    <mergeCell ref="Y27:AA27"/>
    <mergeCell ref="BI26:BK26"/>
    <mergeCell ref="BL26:BN26"/>
    <mergeCell ref="BO26:BQ26"/>
    <mergeCell ref="BR26:BT26"/>
    <mergeCell ref="BU26:BW26"/>
    <mergeCell ref="BL27:BN27"/>
    <mergeCell ref="BO27:BQ27"/>
    <mergeCell ref="BR27:BT27"/>
    <mergeCell ref="BU27:BW27"/>
    <mergeCell ref="AZ26:BB26"/>
    <mergeCell ref="BC26:BE26"/>
    <mergeCell ref="BF26:BH26"/>
    <mergeCell ref="Y26:AA26"/>
    <mergeCell ref="AB26:AD26"/>
    <mergeCell ref="AE26:AG26"/>
    <mergeCell ref="AH26:AJ26"/>
    <mergeCell ref="AK26:AM26"/>
    <mergeCell ref="AN26:AP26"/>
    <mergeCell ref="BX25:BY25"/>
    <mergeCell ref="G26:L26"/>
    <mergeCell ref="M26:P26"/>
    <mergeCell ref="Q26:R26"/>
    <mergeCell ref="S26:U26"/>
    <mergeCell ref="V26:X26"/>
    <mergeCell ref="AT25:AV25"/>
    <mergeCell ref="AW25:AY25"/>
    <mergeCell ref="AZ25:BB25"/>
    <mergeCell ref="BC25:BE25"/>
    <mergeCell ref="BF25:BH25"/>
    <mergeCell ref="BI25:BK25"/>
    <mergeCell ref="AB25:AD25"/>
    <mergeCell ref="AE25:AG25"/>
    <mergeCell ref="AH25:AJ25"/>
    <mergeCell ref="AK25:AM25"/>
    <mergeCell ref="AN25:AP25"/>
    <mergeCell ref="AQ25:AS25"/>
    <mergeCell ref="G25:L25"/>
    <mergeCell ref="M25:P25"/>
    <mergeCell ref="BX26:BY26"/>
    <mergeCell ref="AQ26:AS26"/>
    <mergeCell ref="AT26:AV26"/>
    <mergeCell ref="AW26:AY26"/>
    <mergeCell ref="Q25:R25"/>
    <mergeCell ref="S25:U25"/>
    <mergeCell ref="V25:X25"/>
    <mergeCell ref="Y25:AA25"/>
    <mergeCell ref="BI24:BK24"/>
    <mergeCell ref="BL24:BN24"/>
    <mergeCell ref="BO24:BQ24"/>
    <mergeCell ref="BR24:BT24"/>
    <mergeCell ref="BU24:BW24"/>
    <mergeCell ref="BL25:BN25"/>
    <mergeCell ref="BO25:BQ25"/>
    <mergeCell ref="BR25:BT25"/>
    <mergeCell ref="BU25:BW25"/>
    <mergeCell ref="AZ24:BB24"/>
    <mergeCell ref="BC24:BE24"/>
    <mergeCell ref="BF24:BH24"/>
    <mergeCell ref="Y24:AA24"/>
    <mergeCell ref="AB24:AD24"/>
    <mergeCell ref="AE24:AG24"/>
    <mergeCell ref="AH24:AJ24"/>
    <mergeCell ref="AK24:AM24"/>
    <mergeCell ref="AN24:AP24"/>
    <mergeCell ref="BX23:BY23"/>
    <mergeCell ref="G24:L24"/>
    <mergeCell ref="M24:P24"/>
    <mergeCell ref="Q24:R24"/>
    <mergeCell ref="S24:U24"/>
    <mergeCell ref="V24:X24"/>
    <mergeCell ref="AT23:AV23"/>
    <mergeCell ref="AW23:AY23"/>
    <mergeCell ref="AZ23:BB23"/>
    <mergeCell ref="BC23:BE23"/>
    <mergeCell ref="BF23:BH23"/>
    <mergeCell ref="BI23:BK23"/>
    <mergeCell ref="AB23:AD23"/>
    <mergeCell ref="AE23:AG23"/>
    <mergeCell ref="AH23:AJ23"/>
    <mergeCell ref="AK23:AM23"/>
    <mergeCell ref="AN23:AP23"/>
    <mergeCell ref="AQ23:AS23"/>
    <mergeCell ref="G23:L23"/>
    <mergeCell ref="M23:P23"/>
    <mergeCell ref="BX24:BY24"/>
    <mergeCell ref="AQ24:AS24"/>
    <mergeCell ref="AT24:AV24"/>
    <mergeCell ref="AW24:AY24"/>
    <mergeCell ref="Q23:R23"/>
    <mergeCell ref="S23:U23"/>
    <mergeCell ref="V23:X23"/>
    <mergeCell ref="Y23:AA23"/>
    <mergeCell ref="BI22:BK22"/>
    <mergeCell ref="BL22:BN22"/>
    <mergeCell ref="BO22:BQ22"/>
    <mergeCell ref="BR22:BT22"/>
    <mergeCell ref="BU22:BW22"/>
    <mergeCell ref="BL23:BN23"/>
    <mergeCell ref="BO23:BQ23"/>
    <mergeCell ref="BR23:BT23"/>
    <mergeCell ref="BU23:BW23"/>
    <mergeCell ref="AZ22:BB22"/>
    <mergeCell ref="BC22:BE22"/>
    <mergeCell ref="BF22:BH22"/>
    <mergeCell ref="Y22:AA22"/>
    <mergeCell ref="AB22:AD22"/>
    <mergeCell ref="AE22:AG22"/>
    <mergeCell ref="AH22:AJ22"/>
    <mergeCell ref="AK22:AM22"/>
    <mergeCell ref="AN22:AP22"/>
    <mergeCell ref="BX21:BY21"/>
    <mergeCell ref="G22:L22"/>
    <mergeCell ref="M22:P22"/>
    <mergeCell ref="Q22:R22"/>
    <mergeCell ref="S22:U22"/>
    <mergeCell ref="V22:X22"/>
    <mergeCell ref="AT21:AV21"/>
    <mergeCell ref="AW21:AY21"/>
    <mergeCell ref="AZ21:BB21"/>
    <mergeCell ref="BC21:BE21"/>
    <mergeCell ref="BF21:BH21"/>
    <mergeCell ref="BI21:BK21"/>
    <mergeCell ref="AB21:AD21"/>
    <mergeCell ref="AE21:AG21"/>
    <mergeCell ref="AH21:AJ21"/>
    <mergeCell ref="AK21:AM21"/>
    <mergeCell ref="AN21:AP21"/>
    <mergeCell ref="AQ21:AS21"/>
    <mergeCell ref="G21:L21"/>
    <mergeCell ref="M21:P21"/>
    <mergeCell ref="BX22:BY22"/>
    <mergeCell ref="AQ22:AS22"/>
    <mergeCell ref="AT22:AV22"/>
    <mergeCell ref="AW22:AY22"/>
    <mergeCell ref="Q21:R21"/>
    <mergeCell ref="S21:U21"/>
    <mergeCell ref="V21:X21"/>
    <mergeCell ref="Y21:AA21"/>
    <mergeCell ref="BI20:BK20"/>
    <mergeCell ref="BL20:BN20"/>
    <mergeCell ref="BO20:BQ20"/>
    <mergeCell ref="BR20:BT20"/>
    <mergeCell ref="BU20:BW20"/>
    <mergeCell ref="BL21:BN21"/>
    <mergeCell ref="BO21:BQ21"/>
    <mergeCell ref="BR21:BT21"/>
    <mergeCell ref="BU21:BW21"/>
    <mergeCell ref="AZ20:BB20"/>
    <mergeCell ref="BC20:BE20"/>
    <mergeCell ref="BF20:BH20"/>
    <mergeCell ref="Y20:AA20"/>
    <mergeCell ref="AB20:AD20"/>
    <mergeCell ref="AE20:AG20"/>
    <mergeCell ref="AH20:AJ20"/>
    <mergeCell ref="AK20:AM20"/>
    <mergeCell ref="AN20:AP20"/>
    <mergeCell ref="BX19:BY19"/>
    <mergeCell ref="G20:L20"/>
    <mergeCell ref="M20:P20"/>
    <mergeCell ref="Q20:R20"/>
    <mergeCell ref="S20:U20"/>
    <mergeCell ref="V20:X20"/>
    <mergeCell ref="AT19:AV19"/>
    <mergeCell ref="AW19:AY19"/>
    <mergeCell ref="AZ19:BB19"/>
    <mergeCell ref="BC19:BE19"/>
    <mergeCell ref="BF19:BH19"/>
    <mergeCell ref="BI19:BK19"/>
    <mergeCell ref="AB19:AD19"/>
    <mergeCell ref="AE19:AG19"/>
    <mergeCell ref="AH19:AJ19"/>
    <mergeCell ref="AK19:AM19"/>
    <mergeCell ref="AN19:AP19"/>
    <mergeCell ref="AQ19:AS19"/>
    <mergeCell ref="G19:L19"/>
    <mergeCell ref="M19:P19"/>
    <mergeCell ref="BX20:BY20"/>
    <mergeCell ref="AQ20:AS20"/>
    <mergeCell ref="AT20:AV20"/>
    <mergeCell ref="AW20:AY20"/>
    <mergeCell ref="Q19:R19"/>
    <mergeCell ref="S19:U19"/>
    <mergeCell ref="V19:X19"/>
    <mergeCell ref="Y19:AA19"/>
    <mergeCell ref="BI18:BK18"/>
    <mergeCell ref="BL18:BN18"/>
    <mergeCell ref="BO18:BQ18"/>
    <mergeCell ref="BR18:BT18"/>
    <mergeCell ref="BU18:BW18"/>
    <mergeCell ref="BL19:BN19"/>
    <mergeCell ref="BO19:BQ19"/>
    <mergeCell ref="BR19:BT19"/>
    <mergeCell ref="BU19:BW19"/>
    <mergeCell ref="BX18:BY18"/>
    <mergeCell ref="AQ18:AS18"/>
    <mergeCell ref="AT18:AV18"/>
    <mergeCell ref="AW18:AY18"/>
    <mergeCell ref="AZ18:BB18"/>
    <mergeCell ref="BC18:BE18"/>
    <mergeCell ref="BF18:BH18"/>
    <mergeCell ref="Y18:AA18"/>
    <mergeCell ref="AB18:AD18"/>
    <mergeCell ref="AE18:AG18"/>
    <mergeCell ref="AH18:AJ18"/>
    <mergeCell ref="AK18:AM18"/>
    <mergeCell ref="AN18:AP18"/>
    <mergeCell ref="BL17:BN17"/>
    <mergeCell ref="BO17:BQ17"/>
    <mergeCell ref="BR17:BT17"/>
    <mergeCell ref="BU17:BW17"/>
    <mergeCell ref="BX17:BY17"/>
    <mergeCell ref="G18:L18"/>
    <mergeCell ref="M18:P18"/>
    <mergeCell ref="Q18:R18"/>
    <mergeCell ref="S18:U18"/>
    <mergeCell ref="V18:X18"/>
    <mergeCell ref="AT17:AV17"/>
    <mergeCell ref="AW17:AY17"/>
    <mergeCell ref="AZ17:BB17"/>
    <mergeCell ref="BC17:BE17"/>
    <mergeCell ref="BF17:BH17"/>
    <mergeCell ref="BI17:BK17"/>
    <mergeCell ref="AB17:AD17"/>
    <mergeCell ref="AE17:AG17"/>
    <mergeCell ref="AH17:AJ17"/>
    <mergeCell ref="AK17:AM17"/>
    <mergeCell ref="AN17:AP17"/>
    <mergeCell ref="AQ17:AS17"/>
    <mergeCell ref="G17:L17"/>
    <mergeCell ref="M17:P17"/>
    <mergeCell ref="Q17:R17"/>
    <mergeCell ref="S17:U17"/>
    <mergeCell ref="V17:X17"/>
    <mergeCell ref="Y17:AA17"/>
    <mergeCell ref="AK16:AM16"/>
    <mergeCell ref="AN16:AP16"/>
    <mergeCell ref="AT16:AV16"/>
    <mergeCell ref="AW16:AY16"/>
    <mergeCell ref="BC16:BE16"/>
    <mergeCell ref="G15:L16"/>
    <mergeCell ref="M15:R16"/>
    <mergeCell ref="S15:X15"/>
    <mergeCell ref="Y15:AA16"/>
    <mergeCell ref="AB15:AG15"/>
    <mergeCell ref="AH15:AJ16"/>
    <mergeCell ref="S16:U16"/>
    <mergeCell ref="V16:X16"/>
    <mergeCell ref="AB16:AD16"/>
    <mergeCell ref="AE16:AG16"/>
    <mergeCell ref="S13:BY13"/>
    <mergeCell ref="S14:AA14"/>
    <mergeCell ref="AB14:AJ14"/>
    <mergeCell ref="AK14:AS14"/>
    <mergeCell ref="AT14:BB14"/>
    <mergeCell ref="BC14:BK14"/>
    <mergeCell ref="BL14:BT14"/>
    <mergeCell ref="BU14:BY16"/>
    <mergeCell ref="AK15:AP15"/>
    <mergeCell ref="AQ15:AS16"/>
    <mergeCell ref="BF16:BH16"/>
    <mergeCell ref="AT15:AY15"/>
    <mergeCell ref="AZ15:BB16"/>
    <mergeCell ref="BC15:BH15"/>
    <mergeCell ref="BI15:BK16"/>
    <mergeCell ref="BL15:BQ15"/>
    <mergeCell ref="BR15:BT16"/>
    <mergeCell ref="BL16:BN16"/>
    <mergeCell ref="BO16:BQ16"/>
    <mergeCell ref="G10:N10"/>
    <mergeCell ref="O10:AB10"/>
    <mergeCell ref="AC10:AF10"/>
    <mergeCell ref="AG10:AJ10"/>
    <mergeCell ref="AZ10:BB10"/>
    <mergeCell ref="BC10:BN10"/>
    <mergeCell ref="CB3:CC3"/>
    <mergeCell ref="G8:N8"/>
    <mergeCell ref="O8:AJ8"/>
    <mergeCell ref="AZ8:BB8"/>
    <mergeCell ref="BC8:BN8"/>
    <mergeCell ref="G9:N9"/>
    <mergeCell ref="O9:AJ9"/>
    <mergeCell ref="AZ9:BB9"/>
    <mergeCell ref="BC9:BN9"/>
    <mergeCell ref="BO3:BQ3"/>
    <mergeCell ref="BR3:BS3"/>
    <mergeCell ref="BT3:BU3"/>
    <mergeCell ref="BV3:BW3"/>
    <mergeCell ref="BX3:BY3"/>
    <mergeCell ref="BZ3:CA3"/>
  </mergeCells>
  <phoneticPr fontId="3"/>
  <dataValidations count="4">
    <dataValidation type="whole" allowBlank="1" showInputMessage="1" showErrorMessage="1" error="入力月の月日数を超過しています" sqref="M18:P18 M20:P21 M23:P23 M25:P26 M28:P28" xr:uid="{FBD8329C-919B-4E0E-9875-DEC9CAFA45C9}">
      <formula1>0</formula1>
      <formula2>31</formula2>
    </dataValidation>
    <dataValidation type="whole" allowBlank="1" showInputMessage="1" showErrorMessage="1" error="入力月の月日数を超過しています" sqref="M27:P27" xr:uid="{C6464962-737F-4EA4-822F-30C6CB5B664F}">
      <formula1>0</formula1>
      <formula2>29</formula2>
    </dataValidation>
    <dataValidation type="whole" allowBlank="1" showInputMessage="1" showErrorMessage="1" error="入力月の月日数を超過しています" sqref="M17:P17 M19:P19 M22:P22 M24:P24" xr:uid="{45F22709-8466-4D62-AB20-5BC8C899D658}">
      <formula1>0</formula1>
      <formula2>30</formula2>
    </dataValidation>
    <dataValidation type="list" allowBlank="1" showInputMessage="1" showErrorMessage="1" sqref="BE3:BK3 AZ8:BB10 CG11 BO9:BQ11" xr:uid="{F4E246BF-5081-447D-9697-84DC4C1AD5FA}">
      <formula1>$T$4:$T$5</formula1>
    </dataValidation>
  </dataValidations>
  <printOptions horizontalCentered="1" verticalCentered="1"/>
  <pageMargins left="0.25" right="0.25"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BA1C7-3A2C-4984-8347-BA780E34FE27}">
  <dimension ref="B1:AM54"/>
  <sheetViews>
    <sheetView view="pageBreakPreview" zoomScale="80" zoomScaleNormal="100" zoomScaleSheetLayoutView="80" workbookViewId="0">
      <selection activeCell="D11" sqref="D11"/>
    </sheetView>
  </sheetViews>
  <sheetFormatPr defaultColWidth="9" defaultRowHeight="14.25" x14ac:dyDescent="0.4"/>
  <cols>
    <col min="1" max="1" width="5.875" style="1" customWidth="1"/>
    <col min="2" max="2" width="2.625" style="2" customWidth="1"/>
    <col min="3" max="3" width="3.75" style="1" customWidth="1"/>
    <col min="4" max="39" width="2.625" style="1" customWidth="1"/>
    <col min="40" max="40" width="3" style="1" customWidth="1"/>
    <col min="41" max="16384" width="9" style="1"/>
  </cols>
  <sheetData>
    <row r="1" spans="2:39" ht="21.2" customHeight="1" x14ac:dyDescent="0.4">
      <c r="B1" s="987"/>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8"/>
      <c r="AM1" s="988"/>
    </row>
    <row r="2" spans="2:39" ht="21.2" customHeight="1" x14ac:dyDescent="0.4">
      <c r="B2" s="989" t="s">
        <v>0</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989"/>
      <c r="AM2" s="989"/>
    </row>
    <row r="3" spans="2:39" ht="21.2" customHeight="1" x14ac:dyDescent="0.4"/>
    <row r="4" spans="2:39" ht="21.2" customHeight="1" x14ac:dyDescent="0.4">
      <c r="AK4" s="3" t="s">
        <v>1</v>
      </c>
    </row>
    <row r="5" spans="2:39" ht="21.2" customHeight="1" x14ac:dyDescent="0.4"/>
    <row r="6" spans="2:39" ht="21.2" customHeight="1" x14ac:dyDescent="0.4">
      <c r="C6" s="990" t="s">
        <v>856</v>
      </c>
      <c r="D6" s="990"/>
      <c r="E6" s="990"/>
      <c r="F6" s="990"/>
      <c r="G6" s="990"/>
      <c r="H6" s="990"/>
      <c r="I6" s="990"/>
      <c r="J6" s="990"/>
      <c r="K6" s="637"/>
      <c r="L6" s="1" t="s">
        <v>2</v>
      </c>
    </row>
    <row r="7" spans="2:39" ht="21.2" customHeight="1" x14ac:dyDescent="0.4"/>
    <row r="8" spans="2:39" ht="21.2" customHeight="1" x14ac:dyDescent="0.4">
      <c r="U8" s="1" t="s">
        <v>3</v>
      </c>
      <c r="W8" s="28"/>
      <c r="X8" s="28"/>
      <c r="Y8" s="988"/>
      <c r="Z8" s="988"/>
      <c r="AA8" s="988"/>
      <c r="AB8" s="988"/>
      <c r="AC8" s="988"/>
      <c r="AD8" s="988"/>
      <c r="AE8" s="988"/>
      <c r="AF8" s="988"/>
      <c r="AG8" s="988"/>
      <c r="AH8" s="988"/>
      <c r="AI8" s="988"/>
      <c r="AJ8" s="988"/>
    </row>
    <row r="9" spans="2:39" ht="21.2" customHeight="1" x14ac:dyDescent="0.4">
      <c r="R9" s="1" t="s">
        <v>4</v>
      </c>
      <c r="U9" s="1" t="s">
        <v>5</v>
      </c>
      <c r="W9" s="28"/>
      <c r="X9" s="28"/>
      <c r="Y9" s="988"/>
      <c r="Z9" s="988"/>
      <c r="AA9" s="988"/>
      <c r="AB9" s="988"/>
      <c r="AC9" s="988"/>
      <c r="AD9" s="988"/>
      <c r="AE9" s="988"/>
      <c r="AF9" s="988"/>
      <c r="AG9" s="988"/>
      <c r="AH9" s="988"/>
      <c r="AI9" s="988"/>
      <c r="AJ9" s="988"/>
    </row>
    <row r="10" spans="2:39" ht="21.2" customHeight="1" x14ac:dyDescent="0.4">
      <c r="U10" s="1" t="s">
        <v>6</v>
      </c>
      <c r="W10" s="4"/>
      <c r="X10" s="4"/>
      <c r="Y10" s="988" t="s">
        <v>807</v>
      </c>
      <c r="Z10" s="988"/>
      <c r="AA10" s="988"/>
      <c r="AB10" s="988"/>
      <c r="AC10" s="988"/>
      <c r="AD10" s="988"/>
      <c r="AE10" s="988"/>
      <c r="AF10" s="988"/>
      <c r="AG10" s="988"/>
      <c r="AH10" s="988"/>
      <c r="AI10" s="988"/>
      <c r="AJ10" s="988"/>
    </row>
    <row r="11" spans="2:39" ht="21.2" customHeight="1" x14ac:dyDescent="0.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9" ht="21.2" customHeight="1" thickBot="1" x14ac:dyDescent="0.45">
      <c r="B12" s="28" t="s">
        <v>796</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row>
    <row r="13" spans="2:39" ht="35.25" customHeight="1" x14ac:dyDescent="0.4">
      <c r="B13" s="1004" t="s">
        <v>7</v>
      </c>
      <c r="C13" s="1005"/>
      <c r="D13" s="1005"/>
      <c r="E13" s="1005"/>
      <c r="F13" s="1005"/>
      <c r="G13" s="1005"/>
      <c r="H13" s="1005"/>
      <c r="I13" s="1005"/>
      <c r="J13" s="1006"/>
      <c r="K13" s="1007"/>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08"/>
      <c r="AI13" s="1008"/>
      <c r="AJ13" s="1008"/>
      <c r="AK13" s="1008"/>
      <c r="AL13" s="1008"/>
      <c r="AM13" s="1009"/>
    </row>
    <row r="14" spans="2:39" ht="21.2" customHeight="1" x14ac:dyDescent="0.4">
      <c r="B14" s="991" t="s">
        <v>8</v>
      </c>
      <c r="C14" s="992"/>
      <c r="D14" s="992"/>
      <c r="E14" s="992"/>
      <c r="F14" s="992"/>
      <c r="G14" s="992"/>
      <c r="H14" s="992"/>
      <c r="I14" s="992"/>
      <c r="J14" s="993"/>
      <c r="K14" s="1013" t="s">
        <v>9</v>
      </c>
      <c r="L14" s="1014"/>
      <c r="M14" s="1014"/>
      <c r="N14" s="1014"/>
      <c r="O14" s="1014"/>
      <c r="P14" s="1014"/>
      <c r="Q14" s="1014"/>
      <c r="R14" s="1014"/>
      <c r="S14" s="1014"/>
      <c r="T14" s="1014"/>
      <c r="U14" s="1014"/>
      <c r="V14" s="1014"/>
      <c r="W14" s="1014"/>
      <c r="X14" s="1015"/>
      <c r="Y14" s="1015"/>
      <c r="Z14" s="1015"/>
      <c r="AA14" s="1015"/>
      <c r="AB14" s="1015"/>
      <c r="AC14" s="1015"/>
      <c r="AD14" s="1015"/>
      <c r="AE14" s="1015"/>
      <c r="AF14" s="1015"/>
      <c r="AG14" s="1015"/>
      <c r="AH14" s="1015"/>
      <c r="AI14" s="1015"/>
      <c r="AJ14" s="1015"/>
      <c r="AK14" s="1015"/>
      <c r="AL14" s="1015"/>
      <c r="AM14" s="1016"/>
    </row>
    <row r="15" spans="2:39" ht="21.2" customHeight="1" x14ac:dyDescent="0.4">
      <c r="B15" s="1010"/>
      <c r="C15" s="1011"/>
      <c r="D15" s="1011"/>
      <c r="E15" s="1011"/>
      <c r="F15" s="1011"/>
      <c r="G15" s="1011"/>
      <c r="H15" s="1011"/>
      <c r="I15" s="1011"/>
      <c r="J15" s="1012"/>
      <c r="K15" s="1017" t="s">
        <v>10</v>
      </c>
      <c r="L15" s="1018"/>
      <c r="M15" s="1018"/>
      <c r="N15" s="1018"/>
      <c r="O15" s="1018"/>
      <c r="P15" s="1018"/>
      <c r="Q15" s="1018"/>
      <c r="R15" s="1018"/>
      <c r="S15" s="1018"/>
      <c r="T15" s="1018"/>
      <c r="U15" s="1018"/>
      <c r="V15" s="1018"/>
      <c r="W15" s="1018"/>
      <c r="X15" s="1018"/>
      <c r="Y15" s="1018"/>
      <c r="Z15" s="1018"/>
      <c r="AA15" s="1018"/>
      <c r="AB15" s="1018"/>
      <c r="AC15" s="1018"/>
      <c r="AD15" s="1018"/>
      <c r="AE15" s="1018"/>
      <c r="AF15" s="1018"/>
      <c r="AG15" s="1018"/>
      <c r="AH15" s="1018"/>
      <c r="AI15" s="1018"/>
      <c r="AJ15" s="1018"/>
      <c r="AK15" s="1018"/>
      <c r="AL15" s="1018"/>
      <c r="AM15" s="1019"/>
    </row>
    <row r="16" spans="2:39" ht="21.2" customHeight="1" x14ac:dyDescent="0.4">
      <c r="B16" s="991" t="s">
        <v>11</v>
      </c>
      <c r="C16" s="992"/>
      <c r="D16" s="992"/>
      <c r="E16" s="992"/>
      <c r="F16" s="992"/>
      <c r="G16" s="992"/>
      <c r="H16" s="992"/>
      <c r="I16" s="992"/>
      <c r="J16" s="993"/>
      <c r="K16" s="997" t="s">
        <v>12</v>
      </c>
      <c r="L16" s="997"/>
      <c r="M16" s="997"/>
      <c r="N16" s="997"/>
      <c r="O16" s="997"/>
      <c r="P16" s="997"/>
      <c r="Q16" s="997"/>
      <c r="R16" s="997"/>
      <c r="S16" s="997"/>
      <c r="T16" s="997"/>
      <c r="U16" s="997"/>
      <c r="V16" s="997"/>
      <c r="W16" s="997"/>
      <c r="X16" s="997"/>
      <c r="Y16" s="997" t="s">
        <v>13</v>
      </c>
      <c r="Z16" s="997"/>
      <c r="AA16" s="997"/>
      <c r="AB16" s="997"/>
      <c r="AC16" s="997"/>
      <c r="AD16" s="997"/>
      <c r="AE16" s="997"/>
      <c r="AF16" s="997"/>
      <c r="AG16" s="997"/>
      <c r="AH16" s="997"/>
      <c r="AI16" s="997"/>
      <c r="AJ16" s="997"/>
      <c r="AK16" s="997"/>
      <c r="AL16" s="997"/>
      <c r="AM16" s="998"/>
    </row>
    <row r="17" spans="2:39" ht="21.2" customHeight="1" thickBot="1" x14ac:dyDescent="0.45">
      <c r="B17" s="994"/>
      <c r="C17" s="995"/>
      <c r="D17" s="995"/>
      <c r="E17" s="995"/>
      <c r="F17" s="995"/>
      <c r="G17" s="995"/>
      <c r="H17" s="995"/>
      <c r="I17" s="995"/>
      <c r="J17" s="996"/>
      <c r="K17" s="999" t="s">
        <v>14</v>
      </c>
      <c r="L17" s="1000"/>
      <c r="M17" s="1000"/>
      <c r="N17" s="1000"/>
      <c r="O17" s="1000"/>
      <c r="P17" s="1000"/>
      <c r="Q17" s="1000"/>
      <c r="R17" s="1000"/>
      <c r="S17" s="1000"/>
      <c r="T17" s="1001"/>
      <c r="U17" s="1002"/>
      <c r="V17" s="1002"/>
      <c r="W17" s="1002"/>
      <c r="X17" s="1002"/>
      <c r="Y17" s="1002"/>
      <c r="Z17" s="1002"/>
      <c r="AA17" s="1002"/>
      <c r="AB17" s="1002"/>
      <c r="AC17" s="1002"/>
      <c r="AD17" s="1002"/>
      <c r="AE17" s="1002"/>
      <c r="AF17" s="1002"/>
      <c r="AG17" s="1002"/>
      <c r="AH17" s="1002"/>
      <c r="AI17" s="1002"/>
      <c r="AJ17" s="1002"/>
      <c r="AK17" s="1002"/>
      <c r="AL17" s="1002"/>
      <c r="AM17" s="1003"/>
    </row>
    <row r="18" spans="2:39" ht="21.2" customHeight="1" thickBot="1" x14ac:dyDescent="0.45">
      <c r="B18" s="7"/>
      <c r="C18" s="640"/>
      <c r="D18" s="640"/>
      <c r="E18" s="640"/>
      <c r="F18" s="640"/>
      <c r="G18" s="640"/>
      <c r="H18" s="640"/>
      <c r="I18" s="640"/>
      <c r="J18" s="640"/>
      <c r="K18" s="640"/>
      <c r="L18" s="640"/>
      <c r="M18" s="640"/>
      <c r="N18" s="640"/>
      <c r="O18" s="640"/>
      <c r="P18" s="640"/>
      <c r="Q18" s="640"/>
      <c r="R18" s="640"/>
      <c r="S18" s="640"/>
      <c r="T18" s="640"/>
      <c r="U18" s="640"/>
      <c r="V18" s="640"/>
      <c r="W18" s="640"/>
      <c r="X18" s="640"/>
      <c r="Y18" s="640"/>
      <c r="Z18" s="640"/>
      <c r="AA18" s="640"/>
      <c r="AB18" s="640"/>
      <c r="AC18" s="640"/>
      <c r="AD18" s="640"/>
      <c r="AE18" s="640"/>
      <c r="AF18" s="640"/>
      <c r="AG18" s="640"/>
      <c r="AH18" s="640"/>
      <c r="AI18" s="640"/>
      <c r="AJ18" s="640"/>
      <c r="AK18" s="640"/>
      <c r="AL18" s="640"/>
      <c r="AM18" s="640"/>
    </row>
    <row r="19" spans="2:39" ht="21.2" customHeight="1" x14ac:dyDescent="0.4">
      <c r="B19" s="1027" t="s">
        <v>15</v>
      </c>
      <c r="C19" s="1030" t="s">
        <v>16</v>
      </c>
      <c r="D19" s="1030"/>
      <c r="E19" s="1030"/>
      <c r="F19" s="1030"/>
      <c r="G19" s="1030"/>
      <c r="H19" s="1030"/>
      <c r="I19" s="1030"/>
      <c r="J19" s="1030"/>
      <c r="K19" s="1030"/>
      <c r="L19" s="1032" t="s">
        <v>17</v>
      </c>
      <c r="M19" s="1033"/>
      <c r="N19" s="1036" t="s">
        <v>18</v>
      </c>
      <c r="O19" s="1036"/>
      <c r="P19" s="1036"/>
      <c r="Q19" s="1036"/>
      <c r="R19" s="1036"/>
      <c r="S19" s="1036"/>
      <c r="T19" s="1037"/>
      <c r="U19" s="1040" t="s">
        <v>19</v>
      </c>
      <c r="V19" s="1036"/>
      <c r="W19" s="1036"/>
      <c r="X19" s="1036"/>
      <c r="Y19" s="1037"/>
      <c r="Z19" s="1043" t="s">
        <v>20</v>
      </c>
      <c r="AA19" s="1005"/>
      <c r="AB19" s="1005"/>
      <c r="AC19" s="1005"/>
      <c r="AD19" s="1005"/>
      <c r="AE19" s="1005"/>
      <c r="AF19" s="1005"/>
      <c r="AG19" s="1005"/>
      <c r="AH19" s="1005"/>
      <c r="AI19" s="1005"/>
      <c r="AJ19" s="1005"/>
      <c r="AK19" s="1005"/>
      <c r="AL19" s="1005"/>
      <c r="AM19" s="1044"/>
    </row>
    <row r="20" spans="2:39" ht="21.2" customHeight="1" x14ac:dyDescent="0.4">
      <c r="B20" s="1028"/>
      <c r="C20" s="1031"/>
      <c r="D20" s="1031"/>
      <c r="E20" s="1031"/>
      <c r="F20" s="1031"/>
      <c r="G20" s="1031"/>
      <c r="H20" s="1031"/>
      <c r="I20" s="1031"/>
      <c r="J20" s="1031"/>
      <c r="K20" s="1031"/>
      <c r="L20" s="1034"/>
      <c r="M20" s="1035"/>
      <c r="N20" s="1038"/>
      <c r="O20" s="1038"/>
      <c r="P20" s="1038"/>
      <c r="Q20" s="1038"/>
      <c r="R20" s="1038"/>
      <c r="S20" s="1038"/>
      <c r="T20" s="1039"/>
      <c r="U20" s="1041"/>
      <c r="V20" s="1038"/>
      <c r="W20" s="1038"/>
      <c r="X20" s="1038"/>
      <c r="Y20" s="1039"/>
      <c r="Z20" s="963" t="s">
        <v>21</v>
      </c>
      <c r="AA20" s="1045"/>
      <c r="AB20" s="1045"/>
      <c r="AC20" s="1045"/>
      <c r="AD20" s="1045"/>
      <c r="AE20" s="1045"/>
      <c r="AF20" s="964"/>
      <c r="AG20" s="963" t="s">
        <v>22</v>
      </c>
      <c r="AH20" s="1045"/>
      <c r="AI20" s="1045"/>
      <c r="AJ20" s="1045"/>
      <c r="AK20" s="1045"/>
      <c r="AL20" s="1045"/>
      <c r="AM20" s="1046"/>
    </row>
    <row r="21" spans="2:39" ht="21.2" customHeight="1" x14ac:dyDescent="0.4">
      <c r="B21" s="1028"/>
      <c r="C21" s="960" t="s">
        <v>23</v>
      </c>
      <c r="D21" s="962" t="s">
        <v>24</v>
      </c>
      <c r="E21" s="962"/>
      <c r="F21" s="962"/>
      <c r="G21" s="962"/>
      <c r="H21" s="962"/>
      <c r="I21" s="962"/>
      <c r="J21" s="962"/>
      <c r="K21" s="962"/>
      <c r="L21" s="963"/>
      <c r="M21" s="964"/>
      <c r="N21" s="976" t="s">
        <v>25</v>
      </c>
      <c r="O21" s="977"/>
      <c r="P21" s="977"/>
      <c r="Q21" s="977"/>
      <c r="R21" s="977"/>
      <c r="S21" s="977"/>
      <c r="T21" s="978"/>
      <c r="U21" s="973"/>
      <c r="V21" s="974"/>
      <c r="W21" s="974"/>
      <c r="X21" s="974"/>
      <c r="Y21" s="975"/>
      <c r="Z21" s="8"/>
      <c r="AA21" s="9"/>
      <c r="AB21" s="9"/>
      <c r="AC21" s="9"/>
      <c r="AD21" s="9"/>
      <c r="AE21" s="9"/>
      <c r="AF21" s="10"/>
      <c r="AG21" s="11"/>
      <c r="AH21" s="5"/>
      <c r="AI21" s="5"/>
      <c r="AJ21" s="5"/>
      <c r="AK21" s="5"/>
      <c r="AL21" s="5"/>
      <c r="AM21" s="12"/>
    </row>
    <row r="22" spans="2:39" ht="21.2" customHeight="1" x14ac:dyDescent="0.4">
      <c r="B22" s="1028"/>
      <c r="C22" s="971"/>
      <c r="D22" s="962" t="s">
        <v>26</v>
      </c>
      <c r="E22" s="962"/>
      <c r="F22" s="962"/>
      <c r="G22" s="962"/>
      <c r="H22" s="962"/>
      <c r="I22" s="962"/>
      <c r="J22" s="962"/>
      <c r="K22" s="962"/>
      <c r="L22" s="963"/>
      <c r="M22" s="964"/>
      <c r="N22" s="976" t="s">
        <v>25</v>
      </c>
      <c r="O22" s="977"/>
      <c r="P22" s="977"/>
      <c r="Q22" s="977"/>
      <c r="R22" s="977"/>
      <c r="S22" s="977"/>
      <c r="T22" s="978"/>
      <c r="U22" s="973"/>
      <c r="V22" s="974"/>
      <c r="W22" s="974"/>
      <c r="X22" s="974"/>
      <c r="Y22" s="975"/>
      <c r="Z22" s="8"/>
      <c r="AA22" s="9"/>
      <c r="AB22" s="9"/>
      <c r="AC22" s="9"/>
      <c r="AD22" s="9"/>
      <c r="AE22" s="9"/>
      <c r="AF22" s="10"/>
      <c r="AG22" s="11"/>
      <c r="AH22" s="5"/>
      <c r="AI22" s="5"/>
      <c r="AJ22" s="5"/>
      <c r="AK22" s="5"/>
      <c r="AL22" s="5"/>
      <c r="AM22" s="12"/>
    </row>
    <row r="23" spans="2:39" ht="21.2" customHeight="1" x14ac:dyDescent="0.4">
      <c r="B23" s="1028"/>
      <c r="C23" s="971"/>
      <c r="D23" s="979" t="s">
        <v>27</v>
      </c>
      <c r="E23" s="982"/>
      <c r="F23" s="982"/>
      <c r="G23" s="982"/>
      <c r="H23" s="982"/>
      <c r="I23" s="982"/>
      <c r="J23" s="982"/>
      <c r="K23" s="983"/>
      <c r="L23" s="963"/>
      <c r="M23" s="984"/>
      <c r="N23" s="976" t="s">
        <v>25</v>
      </c>
      <c r="O23" s="977"/>
      <c r="P23" s="977"/>
      <c r="Q23" s="977"/>
      <c r="R23" s="977"/>
      <c r="S23" s="977"/>
      <c r="T23" s="978"/>
      <c r="U23" s="985"/>
      <c r="V23" s="986"/>
      <c r="W23" s="986"/>
      <c r="X23" s="986"/>
      <c r="Y23" s="984"/>
      <c r="Z23" s="8"/>
      <c r="AA23" s="9"/>
      <c r="AB23" s="9"/>
      <c r="AC23" s="9"/>
      <c r="AD23" s="9"/>
      <c r="AE23" s="9"/>
      <c r="AF23" s="10"/>
      <c r="AG23" s="11"/>
      <c r="AH23" s="5"/>
      <c r="AI23" s="5"/>
      <c r="AJ23" s="5"/>
      <c r="AK23" s="5"/>
      <c r="AL23" s="5"/>
      <c r="AM23" s="12"/>
    </row>
    <row r="24" spans="2:39" ht="21.2" customHeight="1" x14ac:dyDescent="0.4">
      <c r="B24" s="1028"/>
      <c r="C24" s="971"/>
      <c r="D24" s="962" t="s">
        <v>28</v>
      </c>
      <c r="E24" s="962"/>
      <c r="F24" s="962"/>
      <c r="G24" s="962"/>
      <c r="H24" s="962"/>
      <c r="I24" s="962"/>
      <c r="J24" s="962"/>
      <c r="K24" s="962"/>
      <c r="L24" s="963"/>
      <c r="M24" s="964"/>
      <c r="N24" s="976" t="s">
        <v>25</v>
      </c>
      <c r="O24" s="977"/>
      <c r="P24" s="977"/>
      <c r="Q24" s="977"/>
      <c r="R24" s="977"/>
      <c r="S24" s="977"/>
      <c r="T24" s="978"/>
      <c r="U24" s="973"/>
      <c r="V24" s="974"/>
      <c r="W24" s="974"/>
      <c r="X24" s="974"/>
      <c r="Y24" s="975"/>
      <c r="Z24" s="8"/>
      <c r="AA24" s="9"/>
      <c r="AB24" s="9"/>
      <c r="AC24" s="9"/>
      <c r="AD24" s="9"/>
      <c r="AE24" s="9"/>
      <c r="AF24" s="10"/>
      <c r="AG24" s="11"/>
      <c r="AH24" s="5"/>
      <c r="AI24" s="5"/>
      <c r="AJ24" s="5"/>
      <c r="AK24" s="5"/>
      <c r="AL24" s="5"/>
      <c r="AM24" s="12"/>
    </row>
    <row r="25" spans="2:39" ht="21.2" customHeight="1" x14ac:dyDescent="0.4">
      <c r="B25" s="1028"/>
      <c r="C25" s="971"/>
      <c r="D25" s="962" t="s">
        <v>29</v>
      </c>
      <c r="E25" s="962"/>
      <c r="F25" s="962"/>
      <c r="G25" s="962"/>
      <c r="H25" s="962"/>
      <c r="I25" s="962"/>
      <c r="J25" s="962"/>
      <c r="K25" s="962"/>
      <c r="L25" s="963"/>
      <c r="M25" s="964"/>
      <c r="N25" s="976" t="s">
        <v>25</v>
      </c>
      <c r="O25" s="977"/>
      <c r="P25" s="977"/>
      <c r="Q25" s="977"/>
      <c r="R25" s="977"/>
      <c r="S25" s="977"/>
      <c r="T25" s="978"/>
      <c r="U25" s="973"/>
      <c r="V25" s="974"/>
      <c r="W25" s="974"/>
      <c r="X25" s="974"/>
      <c r="Y25" s="975"/>
      <c r="Z25" s="8"/>
      <c r="AA25" s="9"/>
      <c r="AB25" s="9"/>
      <c r="AC25" s="9"/>
      <c r="AD25" s="9"/>
      <c r="AE25" s="9"/>
      <c r="AF25" s="10"/>
      <c r="AG25" s="11"/>
      <c r="AH25" s="5"/>
      <c r="AI25" s="5"/>
      <c r="AJ25" s="5"/>
      <c r="AK25" s="5"/>
      <c r="AL25" s="5"/>
      <c r="AM25" s="12"/>
    </row>
    <row r="26" spans="2:39" ht="21.2" customHeight="1" x14ac:dyDescent="0.4">
      <c r="B26" s="1028"/>
      <c r="C26" s="972"/>
      <c r="D26" s="962" t="s">
        <v>30</v>
      </c>
      <c r="E26" s="962"/>
      <c r="F26" s="962"/>
      <c r="G26" s="962"/>
      <c r="H26" s="962"/>
      <c r="I26" s="962"/>
      <c r="J26" s="962"/>
      <c r="K26" s="962"/>
      <c r="L26" s="963"/>
      <c r="M26" s="964"/>
      <c r="N26" s="965"/>
      <c r="O26" s="966"/>
      <c r="P26" s="966"/>
      <c r="Q26" s="966"/>
      <c r="R26" s="966"/>
      <c r="S26" s="966"/>
      <c r="T26" s="967"/>
      <c r="U26" s="968"/>
      <c r="V26" s="969"/>
      <c r="W26" s="969"/>
      <c r="X26" s="969"/>
      <c r="Y26" s="970"/>
      <c r="Z26" s="731"/>
      <c r="AA26" s="9"/>
      <c r="AB26" s="9"/>
      <c r="AC26" s="9"/>
      <c r="AD26" s="9"/>
      <c r="AE26" s="9"/>
      <c r="AF26" s="10"/>
      <c r="AG26" s="732"/>
      <c r="AH26" s="5"/>
      <c r="AI26" s="5"/>
      <c r="AJ26" s="5"/>
      <c r="AK26" s="5"/>
      <c r="AL26" s="5"/>
      <c r="AM26" s="12"/>
    </row>
    <row r="27" spans="2:39" ht="21.2" customHeight="1" x14ac:dyDescent="0.4">
      <c r="B27" s="1028"/>
      <c r="C27" s="733" t="s">
        <v>860</v>
      </c>
      <c r="D27" s="1047" t="s">
        <v>31</v>
      </c>
      <c r="E27" s="1047"/>
      <c r="F27" s="1047"/>
      <c r="G27" s="1047"/>
      <c r="H27" s="1047"/>
      <c r="I27" s="1047"/>
      <c r="J27" s="1047"/>
      <c r="K27" s="1047"/>
      <c r="L27" s="1053"/>
      <c r="M27" s="1054"/>
      <c r="N27" s="976" t="s">
        <v>25</v>
      </c>
      <c r="O27" s="977"/>
      <c r="P27" s="977"/>
      <c r="Q27" s="977"/>
      <c r="R27" s="977"/>
      <c r="S27" s="977"/>
      <c r="T27" s="978"/>
      <c r="U27" s="973"/>
      <c r="V27" s="974"/>
      <c r="W27" s="974"/>
      <c r="X27" s="974"/>
      <c r="Y27" s="975"/>
      <c r="Z27" s="8"/>
      <c r="AA27" s="9"/>
      <c r="AB27" s="9"/>
      <c r="AC27" s="9"/>
      <c r="AD27" s="9"/>
      <c r="AE27" s="9"/>
      <c r="AF27" s="10"/>
      <c r="AG27" s="11"/>
      <c r="AH27" s="5"/>
      <c r="AI27" s="5"/>
      <c r="AJ27" s="5"/>
      <c r="AK27" s="5"/>
      <c r="AL27" s="5"/>
      <c r="AM27" s="12"/>
    </row>
    <row r="28" spans="2:39" ht="21.2" customHeight="1" x14ac:dyDescent="0.4">
      <c r="B28" s="1028"/>
      <c r="C28" s="1042" t="s">
        <v>797</v>
      </c>
      <c r="D28" s="962" t="s">
        <v>798</v>
      </c>
      <c r="E28" s="962"/>
      <c r="F28" s="962"/>
      <c r="G28" s="962"/>
      <c r="H28" s="962"/>
      <c r="I28" s="962"/>
      <c r="J28" s="962"/>
      <c r="K28" s="962"/>
      <c r="L28" s="963"/>
      <c r="M28" s="964"/>
      <c r="N28" s="976" t="s">
        <v>25</v>
      </c>
      <c r="O28" s="977"/>
      <c r="P28" s="977"/>
      <c r="Q28" s="977"/>
      <c r="R28" s="977"/>
      <c r="S28" s="977"/>
      <c r="T28" s="978"/>
      <c r="U28" s="973"/>
      <c r="V28" s="974"/>
      <c r="W28" s="974"/>
      <c r="X28" s="974"/>
      <c r="Y28" s="975"/>
      <c r="Z28" s="8"/>
      <c r="AA28" s="9"/>
      <c r="AB28" s="9"/>
      <c r="AC28" s="9"/>
      <c r="AD28" s="9"/>
      <c r="AE28" s="9"/>
      <c r="AF28" s="10"/>
      <c r="AG28" s="11"/>
      <c r="AH28" s="5"/>
      <c r="AI28" s="5"/>
      <c r="AJ28" s="5"/>
      <c r="AK28" s="5"/>
      <c r="AL28" s="5"/>
      <c r="AM28" s="12"/>
    </row>
    <row r="29" spans="2:39" ht="21.2" customHeight="1" x14ac:dyDescent="0.4">
      <c r="B29" s="1028"/>
      <c r="C29" s="972"/>
      <c r="D29" s="962" t="s">
        <v>799</v>
      </c>
      <c r="E29" s="962"/>
      <c r="F29" s="962"/>
      <c r="G29" s="962"/>
      <c r="H29" s="962"/>
      <c r="I29" s="962"/>
      <c r="J29" s="962"/>
      <c r="K29" s="962"/>
      <c r="L29" s="963"/>
      <c r="M29" s="964"/>
      <c r="N29" s="976" t="s">
        <v>25</v>
      </c>
      <c r="O29" s="977"/>
      <c r="P29" s="977"/>
      <c r="Q29" s="977"/>
      <c r="R29" s="977"/>
      <c r="S29" s="977"/>
      <c r="T29" s="978"/>
      <c r="U29" s="973"/>
      <c r="V29" s="974"/>
      <c r="W29" s="974"/>
      <c r="X29" s="974"/>
      <c r="Y29" s="975"/>
      <c r="Z29" s="8"/>
      <c r="AA29" s="9"/>
      <c r="AB29" s="9"/>
      <c r="AC29" s="9"/>
      <c r="AD29" s="9"/>
      <c r="AE29" s="9"/>
      <c r="AF29" s="10"/>
      <c r="AG29" s="11"/>
      <c r="AH29" s="5"/>
      <c r="AI29" s="5"/>
      <c r="AJ29" s="5"/>
      <c r="AK29" s="5"/>
      <c r="AL29" s="5"/>
      <c r="AM29" s="12"/>
    </row>
    <row r="30" spans="2:39" ht="21.2" customHeight="1" x14ac:dyDescent="0.4">
      <c r="B30" s="1028"/>
      <c r="C30" s="960" t="s">
        <v>800</v>
      </c>
      <c r="D30" s="979" t="s">
        <v>801</v>
      </c>
      <c r="E30" s="980"/>
      <c r="F30" s="980"/>
      <c r="G30" s="980"/>
      <c r="H30" s="980"/>
      <c r="I30" s="980"/>
      <c r="J30" s="980"/>
      <c r="K30" s="981"/>
      <c r="L30" s="963"/>
      <c r="M30" s="964"/>
      <c r="N30" s="976" t="s">
        <v>25</v>
      </c>
      <c r="O30" s="977"/>
      <c r="P30" s="977"/>
      <c r="Q30" s="977"/>
      <c r="R30" s="977"/>
      <c r="S30" s="977"/>
      <c r="T30" s="978"/>
      <c r="U30" s="973"/>
      <c r="V30" s="974"/>
      <c r="W30" s="974"/>
      <c r="X30" s="974"/>
      <c r="Y30" s="975"/>
      <c r="Z30" s="731"/>
      <c r="AA30" s="9"/>
      <c r="AB30" s="9"/>
      <c r="AC30" s="9"/>
      <c r="AD30" s="9"/>
      <c r="AE30" s="9"/>
      <c r="AF30" s="10"/>
      <c r="AG30" s="732"/>
      <c r="AH30" s="5"/>
      <c r="AI30" s="5"/>
      <c r="AJ30" s="5"/>
      <c r="AK30" s="5"/>
      <c r="AL30" s="5"/>
      <c r="AM30" s="12"/>
    </row>
    <row r="31" spans="2:39" ht="21.2" customHeight="1" thickBot="1" x14ac:dyDescent="0.45">
      <c r="B31" s="1029"/>
      <c r="C31" s="961"/>
      <c r="D31" s="1048" t="s">
        <v>861</v>
      </c>
      <c r="E31" s="1049"/>
      <c r="F31" s="1049"/>
      <c r="G31" s="1049"/>
      <c r="H31" s="1049"/>
      <c r="I31" s="1049"/>
      <c r="J31" s="1049"/>
      <c r="K31" s="1050"/>
      <c r="L31" s="1051"/>
      <c r="M31" s="1052"/>
      <c r="N31" s="976" t="s">
        <v>25</v>
      </c>
      <c r="O31" s="977"/>
      <c r="P31" s="977"/>
      <c r="Q31" s="977"/>
      <c r="R31" s="977"/>
      <c r="S31" s="977"/>
      <c r="T31" s="978"/>
      <c r="U31" s="973"/>
      <c r="V31" s="974"/>
      <c r="W31" s="974"/>
      <c r="X31" s="974"/>
      <c r="Y31" s="975"/>
      <c r="Z31" s="13"/>
      <c r="AA31" s="14"/>
      <c r="AB31" s="14"/>
      <c r="AC31" s="14"/>
      <c r="AD31" s="14"/>
      <c r="AE31" s="14"/>
      <c r="AF31" s="15"/>
      <c r="AG31" s="16"/>
      <c r="AH31" s="17"/>
      <c r="AI31" s="17"/>
      <c r="AJ31" s="17"/>
      <c r="AK31" s="17"/>
      <c r="AL31" s="17"/>
      <c r="AM31" s="18"/>
    </row>
    <row r="32" spans="2:39" ht="21.2" customHeight="1" thickBot="1" x14ac:dyDescent="0.45">
      <c r="B32" s="1022" t="s">
        <v>32</v>
      </c>
      <c r="C32" s="1023"/>
      <c r="D32" s="1023"/>
      <c r="E32" s="1023"/>
      <c r="F32" s="1023"/>
      <c r="G32" s="1023"/>
      <c r="H32" s="1023"/>
      <c r="I32" s="1023"/>
      <c r="J32" s="1023"/>
      <c r="K32" s="1024"/>
      <c r="L32" s="1025" t="s">
        <v>33</v>
      </c>
      <c r="M32" s="1023"/>
      <c r="N32" s="1023"/>
      <c r="O32" s="1023"/>
      <c r="P32" s="1023"/>
      <c r="Q32" s="1023"/>
      <c r="R32" s="1023"/>
      <c r="S32" s="1023"/>
      <c r="T32" s="1023"/>
      <c r="U32" s="1023"/>
      <c r="V32" s="1023"/>
      <c r="W32" s="1023"/>
      <c r="X32" s="1023"/>
      <c r="Y32" s="1023"/>
      <c r="Z32" s="1023"/>
      <c r="AA32" s="1023"/>
      <c r="AB32" s="1023"/>
      <c r="AC32" s="1023"/>
      <c r="AD32" s="1023"/>
      <c r="AE32" s="1023"/>
      <c r="AF32" s="1023"/>
      <c r="AG32" s="1023"/>
      <c r="AH32" s="1023"/>
      <c r="AI32" s="1023"/>
      <c r="AJ32" s="1023"/>
      <c r="AK32" s="1023"/>
      <c r="AL32" s="1023"/>
      <c r="AM32" s="1026"/>
    </row>
    <row r="33" spans="2:39" ht="14.25" customHeight="1" x14ac:dyDescent="0.4">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row>
    <row r="34" spans="2:39" ht="27.95" customHeight="1" x14ac:dyDescent="0.4">
      <c r="B34" s="1020" t="s">
        <v>802</v>
      </c>
      <c r="C34" s="1021"/>
      <c r="D34" s="1021"/>
      <c r="E34" s="1021"/>
      <c r="F34" s="1021"/>
      <c r="G34" s="1021"/>
      <c r="H34" s="1021"/>
      <c r="I34" s="1021"/>
      <c r="J34" s="1021"/>
      <c r="K34" s="1021"/>
      <c r="L34" s="1021"/>
      <c r="M34" s="1021"/>
      <c r="N34" s="1021"/>
      <c r="O34" s="1021"/>
      <c r="P34" s="1021"/>
      <c r="Q34" s="1021"/>
      <c r="R34" s="1021"/>
      <c r="S34" s="1021"/>
      <c r="T34" s="1021"/>
      <c r="U34" s="1021"/>
      <c r="V34" s="1021"/>
      <c r="W34" s="1021"/>
      <c r="X34" s="1021"/>
      <c r="Y34" s="1021"/>
      <c r="Z34" s="1021"/>
      <c r="AA34" s="1021"/>
      <c r="AB34" s="1021"/>
      <c r="AC34" s="1021"/>
      <c r="AD34" s="1021"/>
      <c r="AE34" s="1021"/>
      <c r="AF34" s="1021"/>
      <c r="AG34" s="1021"/>
      <c r="AH34" s="1021"/>
      <c r="AI34" s="1021"/>
      <c r="AJ34" s="1021"/>
      <c r="AK34" s="1021"/>
      <c r="AL34" s="1021"/>
      <c r="AM34" s="1021"/>
    </row>
    <row r="35" spans="2:39" ht="18" customHeight="1" x14ac:dyDescent="0.4">
      <c r="B35" s="1021" t="s">
        <v>803</v>
      </c>
      <c r="C35" s="1021"/>
      <c r="D35" s="1021"/>
      <c r="E35" s="1021"/>
      <c r="F35" s="1021"/>
      <c r="G35" s="1021"/>
      <c r="H35" s="1021"/>
      <c r="I35" s="1021"/>
      <c r="J35" s="1021"/>
      <c r="K35" s="1021"/>
      <c r="L35" s="1021"/>
      <c r="M35" s="1021"/>
      <c r="N35" s="1021"/>
      <c r="O35" s="1021"/>
      <c r="P35" s="1021"/>
      <c r="Q35" s="1021"/>
      <c r="R35" s="1021"/>
      <c r="S35" s="1021"/>
      <c r="T35" s="1021"/>
      <c r="U35" s="1021"/>
      <c r="V35" s="1021"/>
      <c r="W35" s="1021"/>
      <c r="X35" s="1021"/>
      <c r="Y35" s="1021"/>
      <c r="Z35" s="1021"/>
      <c r="AA35" s="1021"/>
      <c r="AB35" s="1021"/>
      <c r="AC35" s="1021"/>
      <c r="AD35" s="1021"/>
      <c r="AE35" s="1021"/>
      <c r="AF35" s="1021"/>
      <c r="AG35" s="1021"/>
      <c r="AH35" s="1021"/>
      <c r="AI35" s="1021"/>
      <c r="AJ35" s="1021"/>
      <c r="AK35" s="1021"/>
      <c r="AL35" s="1021"/>
      <c r="AM35" s="1021"/>
    </row>
    <row r="36" spans="2:39" ht="18" customHeight="1" x14ac:dyDescent="0.4">
      <c r="B36" s="1021" t="s">
        <v>804</v>
      </c>
      <c r="C36" s="1021"/>
      <c r="D36" s="1021"/>
      <c r="E36" s="1021"/>
      <c r="F36" s="1021"/>
      <c r="G36" s="1021"/>
      <c r="H36" s="1021"/>
      <c r="I36" s="1021"/>
      <c r="J36" s="1021"/>
      <c r="K36" s="1021"/>
      <c r="L36" s="1021"/>
      <c r="M36" s="1021"/>
      <c r="N36" s="1021"/>
      <c r="O36" s="1021"/>
      <c r="P36" s="1021"/>
      <c r="Q36" s="1021"/>
      <c r="R36" s="1021"/>
      <c r="S36" s="1021"/>
      <c r="T36" s="1021"/>
      <c r="U36" s="1021"/>
      <c r="V36" s="1021"/>
      <c r="W36" s="1021"/>
      <c r="X36" s="1021"/>
      <c r="Y36" s="1021"/>
      <c r="Z36" s="1021"/>
      <c r="AA36" s="1021"/>
      <c r="AB36" s="1021"/>
      <c r="AC36" s="1021"/>
      <c r="AD36" s="1021"/>
      <c r="AE36" s="1021"/>
      <c r="AF36" s="1021"/>
      <c r="AG36" s="1021"/>
      <c r="AH36" s="1021"/>
      <c r="AI36" s="1021"/>
      <c r="AJ36" s="1021"/>
      <c r="AK36" s="1021"/>
      <c r="AL36" s="1021"/>
      <c r="AM36" s="1021"/>
    </row>
    <row r="37" spans="2:39" ht="28.5" customHeight="1" x14ac:dyDescent="0.4">
      <c r="B37" s="1020" t="s">
        <v>805</v>
      </c>
      <c r="C37" s="1021"/>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c r="AA37" s="1021"/>
      <c r="AB37" s="1021"/>
      <c r="AC37" s="1021"/>
      <c r="AD37" s="1021"/>
      <c r="AE37" s="1021"/>
      <c r="AF37" s="1021"/>
      <c r="AG37" s="1021"/>
      <c r="AH37" s="1021"/>
      <c r="AI37" s="1021"/>
      <c r="AJ37" s="1021"/>
      <c r="AK37" s="1021"/>
      <c r="AL37" s="1021"/>
      <c r="AM37" s="1021"/>
    </row>
    <row r="38" spans="2:39" ht="28.5" customHeight="1" x14ac:dyDescent="0.4">
      <c r="B38" s="1020" t="s">
        <v>806</v>
      </c>
      <c r="C38" s="1021"/>
      <c r="D38" s="1021"/>
      <c r="E38" s="1021"/>
      <c r="F38" s="1021"/>
      <c r="G38" s="1021"/>
      <c r="H38" s="1021"/>
      <c r="I38" s="1021"/>
      <c r="J38" s="1021"/>
      <c r="K38" s="1021"/>
      <c r="L38" s="1021"/>
      <c r="M38" s="1021"/>
      <c r="N38" s="1021"/>
      <c r="O38" s="1021"/>
      <c r="P38" s="1021"/>
      <c r="Q38" s="1021"/>
      <c r="R38" s="1021"/>
      <c r="S38" s="1021"/>
      <c r="T38" s="1021"/>
      <c r="U38" s="1021"/>
      <c r="V38" s="1021"/>
      <c r="W38" s="1021"/>
      <c r="X38" s="1021"/>
      <c r="Y38" s="1021"/>
      <c r="Z38" s="1021"/>
      <c r="AA38" s="1021"/>
      <c r="AB38" s="1021"/>
      <c r="AC38" s="1021"/>
      <c r="AD38" s="1021"/>
      <c r="AE38" s="1021"/>
      <c r="AF38" s="1021"/>
      <c r="AG38" s="1021"/>
      <c r="AH38" s="1021"/>
      <c r="AI38" s="1021"/>
      <c r="AJ38" s="1021"/>
      <c r="AK38" s="1021"/>
      <c r="AL38" s="1021"/>
      <c r="AM38" s="1021"/>
    </row>
    <row r="39" spans="2:39" ht="21.2" customHeight="1" x14ac:dyDescent="0.4">
      <c r="B39" s="1"/>
    </row>
    <row r="40" spans="2:39" ht="21.2" customHeight="1" x14ac:dyDescent="0.4">
      <c r="B40" s="1"/>
    </row>
    <row r="41" spans="2:39" ht="21.2" customHeight="1" x14ac:dyDescent="0.4">
      <c r="B41" s="1"/>
    </row>
    <row r="42" spans="2:39" ht="21.2" customHeight="1" x14ac:dyDescent="0.4">
      <c r="B42" s="1"/>
    </row>
    <row r="43" spans="2:39" ht="21.2" customHeight="1" x14ac:dyDescent="0.4">
      <c r="B43" s="1"/>
    </row>
    <row r="44" spans="2:39" ht="21.2" customHeight="1" x14ac:dyDescent="0.4">
      <c r="B44" s="1"/>
    </row>
    <row r="45" spans="2:39" ht="21.2" customHeight="1" x14ac:dyDescent="0.4">
      <c r="B45" s="1"/>
    </row>
    <row r="46" spans="2:39" ht="21.2" customHeight="1" x14ac:dyDescent="0.4">
      <c r="B46" s="1"/>
    </row>
    <row r="47" spans="2:39" ht="21.2" customHeight="1" x14ac:dyDescent="0.4">
      <c r="B47" s="1"/>
    </row>
    <row r="48" spans="2:39" ht="21.2" customHeight="1" x14ac:dyDescent="0.4">
      <c r="B48" s="1"/>
    </row>
    <row r="49" spans="2:2" ht="21.2" customHeight="1" x14ac:dyDescent="0.4">
      <c r="B49" s="1"/>
    </row>
    <row r="50" spans="2:2" ht="21.2" customHeight="1" x14ac:dyDescent="0.4">
      <c r="B50" s="1"/>
    </row>
    <row r="51" spans="2:2" ht="21.2" customHeight="1" x14ac:dyDescent="0.4">
      <c r="B51" s="1"/>
    </row>
    <row r="52" spans="2:2" ht="21.2" customHeight="1" x14ac:dyDescent="0.4">
      <c r="B52" s="1"/>
    </row>
    <row r="53" spans="2:2" ht="21.2" customHeight="1" x14ac:dyDescent="0.4">
      <c r="B53" s="1"/>
    </row>
    <row r="54" spans="2:2" ht="21.2" customHeight="1" x14ac:dyDescent="0.4">
      <c r="B54" s="1"/>
    </row>
  </sheetData>
  <mergeCells count="81">
    <mergeCell ref="Z19:AM19"/>
    <mergeCell ref="Z20:AF20"/>
    <mergeCell ref="AG20:AM20"/>
    <mergeCell ref="D27:K27"/>
    <mergeCell ref="D31:K31"/>
    <mergeCell ref="L31:M31"/>
    <mergeCell ref="N31:T31"/>
    <mergeCell ref="U31:Y31"/>
    <mergeCell ref="N25:T25"/>
    <mergeCell ref="U25:Y25"/>
    <mergeCell ref="L27:M27"/>
    <mergeCell ref="N27:T27"/>
    <mergeCell ref="U27:Y27"/>
    <mergeCell ref="D22:K22"/>
    <mergeCell ref="L22:M22"/>
    <mergeCell ref="N22:T22"/>
    <mergeCell ref="B19:B31"/>
    <mergeCell ref="C19:K20"/>
    <mergeCell ref="L19:M20"/>
    <mergeCell ref="N19:T20"/>
    <mergeCell ref="U19:Y20"/>
    <mergeCell ref="C28:C29"/>
    <mergeCell ref="D28:K28"/>
    <mergeCell ref="L28:M28"/>
    <mergeCell ref="N28:T28"/>
    <mergeCell ref="U28:Y28"/>
    <mergeCell ref="D29:K29"/>
    <mergeCell ref="L29:M29"/>
    <mergeCell ref="N29:T29"/>
    <mergeCell ref="U29:Y29"/>
    <mergeCell ref="D25:K25"/>
    <mergeCell ref="L25:M25"/>
    <mergeCell ref="B38:AM38"/>
    <mergeCell ref="B32:K32"/>
    <mergeCell ref="L32:AM32"/>
    <mergeCell ref="B34:AM34"/>
    <mergeCell ref="B35:AM35"/>
    <mergeCell ref="B36:AM36"/>
    <mergeCell ref="B37:AM37"/>
    <mergeCell ref="U22:Y22"/>
    <mergeCell ref="D21:K21"/>
    <mergeCell ref="N24:T24"/>
    <mergeCell ref="U24:Y24"/>
    <mergeCell ref="L21:M21"/>
    <mergeCell ref="N21:T21"/>
    <mergeCell ref="U21:Y21"/>
    <mergeCell ref="Y10:AJ10"/>
    <mergeCell ref="B16:J17"/>
    <mergeCell ref="K16:O16"/>
    <mergeCell ref="P16:X16"/>
    <mergeCell ref="Y16:AC16"/>
    <mergeCell ref="AD16:AM16"/>
    <mergeCell ref="K17:S17"/>
    <mergeCell ref="T17:AM17"/>
    <mergeCell ref="B13:J13"/>
    <mergeCell ref="K13:AM13"/>
    <mergeCell ref="B14:J15"/>
    <mergeCell ref="K14:W14"/>
    <mergeCell ref="X14:AM14"/>
    <mergeCell ref="K15:AM15"/>
    <mergeCell ref="B1:AM1"/>
    <mergeCell ref="B2:AM2"/>
    <mergeCell ref="C6:J6"/>
    <mergeCell ref="Y8:AJ8"/>
    <mergeCell ref="Y9:AJ9"/>
    <mergeCell ref="C30:C31"/>
    <mergeCell ref="D26:K26"/>
    <mergeCell ref="L26:M26"/>
    <mergeCell ref="N26:T26"/>
    <mergeCell ref="U26:Y26"/>
    <mergeCell ref="C21:C26"/>
    <mergeCell ref="U30:Y30"/>
    <mergeCell ref="N30:T30"/>
    <mergeCell ref="L30:M30"/>
    <mergeCell ref="D30:K30"/>
    <mergeCell ref="D23:K23"/>
    <mergeCell ref="L23:M23"/>
    <mergeCell ref="N23:T23"/>
    <mergeCell ref="U23:Y23"/>
    <mergeCell ref="D24:K24"/>
    <mergeCell ref="L24:M24"/>
  </mergeCells>
  <phoneticPr fontId="3"/>
  <printOptions horizontalCentered="1"/>
  <pageMargins left="0.70866141732283472" right="0.51181102362204722" top="0.78740157480314965" bottom="0.43307086614173229" header="0.31496062992125984" footer="0.31496062992125984"/>
  <pageSetup paperSize="9" scale="74" orientation="portrait" r:id="rId1"/>
  <rowBreaks count="1" manualBreakCount="1">
    <brk id="39" min="1" max="3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595D-CBCD-4EB0-B7AA-0F5F51CADA2A}">
  <sheetPr>
    <pageSetUpPr fitToPage="1"/>
  </sheetPr>
  <dimension ref="A1:Y43"/>
  <sheetViews>
    <sheetView view="pageBreakPreview" topLeftCell="B1" zoomScale="86" zoomScaleNormal="86" zoomScaleSheetLayoutView="86" workbookViewId="0">
      <selection activeCell="C7" sqref="C7:J7"/>
    </sheetView>
  </sheetViews>
  <sheetFormatPr defaultRowHeight="13.5" x14ac:dyDescent="0.4"/>
  <cols>
    <col min="1" max="1" width="2.5" style="471" customWidth="1"/>
    <col min="2" max="2" width="18.25" style="471" customWidth="1"/>
    <col min="3" max="3" width="17.25" style="471" customWidth="1"/>
    <col min="4" max="4" width="18" style="471" customWidth="1"/>
    <col min="5" max="5" width="29.5" style="471" customWidth="1"/>
    <col min="6" max="6" width="5.125" style="471" customWidth="1"/>
    <col min="7" max="7" width="8.75" style="471" customWidth="1"/>
    <col min="8" max="8" width="16.375" style="471" customWidth="1"/>
    <col min="9" max="10" width="16.125" style="471" customWidth="1"/>
    <col min="11" max="11" width="2.125" style="471" customWidth="1"/>
    <col min="12" max="260" width="9" style="471"/>
    <col min="261" max="261" width="20.125" style="471" customWidth="1"/>
    <col min="262" max="262" width="18.875" style="471" customWidth="1"/>
    <col min="263" max="263" width="8.875" style="471" customWidth="1"/>
    <col min="264" max="264" width="18.875" style="471" customWidth="1"/>
    <col min="265" max="265" width="12.625" style="471" customWidth="1"/>
    <col min="266" max="266" width="22.875" style="471" customWidth="1"/>
    <col min="267" max="516" width="9" style="471"/>
    <col min="517" max="517" width="20.125" style="471" customWidth="1"/>
    <col min="518" max="518" width="18.875" style="471" customWidth="1"/>
    <col min="519" max="519" width="8.875" style="471" customWidth="1"/>
    <col min="520" max="520" width="18.875" style="471" customWidth="1"/>
    <col min="521" max="521" width="12.625" style="471" customWidth="1"/>
    <col min="522" max="522" width="22.875" style="471" customWidth="1"/>
    <col min="523" max="772" width="9" style="471"/>
    <col min="773" max="773" width="20.125" style="471" customWidth="1"/>
    <col min="774" max="774" width="18.875" style="471" customWidth="1"/>
    <col min="775" max="775" width="8.875" style="471" customWidth="1"/>
    <col min="776" max="776" width="18.875" style="471" customWidth="1"/>
    <col min="777" max="777" width="12.625" style="471" customWidth="1"/>
    <col min="778" max="778" width="22.875" style="471" customWidth="1"/>
    <col min="779" max="1028" width="9" style="471"/>
    <col min="1029" max="1029" width="20.125" style="471" customWidth="1"/>
    <col min="1030" max="1030" width="18.875" style="471" customWidth="1"/>
    <col min="1031" max="1031" width="8.875" style="471" customWidth="1"/>
    <col min="1032" max="1032" width="18.875" style="471" customWidth="1"/>
    <col min="1033" max="1033" width="12.625" style="471" customWidth="1"/>
    <col min="1034" max="1034" width="22.875" style="471" customWidth="1"/>
    <col min="1035" max="1284" width="9" style="471"/>
    <col min="1285" max="1285" width="20.125" style="471" customWidth="1"/>
    <col min="1286" max="1286" width="18.875" style="471" customWidth="1"/>
    <col min="1287" max="1287" width="8.875" style="471" customWidth="1"/>
    <col min="1288" max="1288" width="18.875" style="471" customWidth="1"/>
    <col min="1289" max="1289" width="12.625" style="471" customWidth="1"/>
    <col min="1290" max="1290" width="22.875" style="471" customWidth="1"/>
    <col min="1291" max="1540" width="9" style="471"/>
    <col min="1541" max="1541" width="20.125" style="471" customWidth="1"/>
    <col min="1542" max="1542" width="18.875" style="471" customWidth="1"/>
    <col min="1543" max="1543" width="8.875" style="471" customWidth="1"/>
    <col min="1544" max="1544" width="18.875" style="471" customWidth="1"/>
    <col min="1545" max="1545" width="12.625" style="471" customWidth="1"/>
    <col min="1546" max="1546" width="22.875" style="471" customWidth="1"/>
    <col min="1547" max="1796" width="9" style="471"/>
    <col min="1797" max="1797" width="20.125" style="471" customWidth="1"/>
    <col min="1798" max="1798" width="18.875" style="471" customWidth="1"/>
    <col min="1799" max="1799" width="8.875" style="471" customWidth="1"/>
    <col min="1800" max="1800" width="18.875" style="471" customWidth="1"/>
    <col min="1801" max="1801" width="12.625" style="471" customWidth="1"/>
    <col min="1802" max="1802" width="22.875" style="471" customWidth="1"/>
    <col min="1803" max="2052" width="9" style="471"/>
    <col min="2053" max="2053" width="20.125" style="471" customWidth="1"/>
    <col min="2054" max="2054" width="18.875" style="471" customWidth="1"/>
    <col min="2055" max="2055" width="8.875" style="471" customWidth="1"/>
    <col min="2056" max="2056" width="18.875" style="471" customWidth="1"/>
    <col min="2057" max="2057" width="12.625" style="471" customWidth="1"/>
    <col min="2058" max="2058" width="22.875" style="471" customWidth="1"/>
    <col min="2059" max="2308" width="9" style="471"/>
    <col min="2309" max="2309" width="20.125" style="471" customWidth="1"/>
    <col min="2310" max="2310" width="18.875" style="471" customWidth="1"/>
    <col min="2311" max="2311" width="8.875" style="471" customWidth="1"/>
    <col min="2312" max="2312" width="18.875" style="471" customWidth="1"/>
    <col min="2313" max="2313" width="12.625" style="471" customWidth="1"/>
    <col min="2314" max="2314" width="22.875" style="471" customWidth="1"/>
    <col min="2315" max="2564" width="9" style="471"/>
    <col min="2565" max="2565" width="20.125" style="471" customWidth="1"/>
    <col min="2566" max="2566" width="18.875" style="471" customWidth="1"/>
    <col min="2567" max="2567" width="8.875" style="471" customWidth="1"/>
    <col min="2568" max="2568" width="18.875" style="471" customWidth="1"/>
    <col min="2569" max="2569" width="12.625" style="471" customWidth="1"/>
    <col min="2570" max="2570" width="22.875" style="471" customWidth="1"/>
    <col min="2571" max="2820" width="9" style="471"/>
    <col min="2821" max="2821" width="20.125" style="471" customWidth="1"/>
    <col min="2822" max="2822" width="18.875" style="471" customWidth="1"/>
    <col min="2823" max="2823" width="8.875" style="471" customWidth="1"/>
    <col min="2824" max="2824" width="18.875" style="471" customWidth="1"/>
    <col min="2825" max="2825" width="12.625" style="471" customWidth="1"/>
    <col min="2826" max="2826" width="22.875" style="471" customWidth="1"/>
    <col min="2827" max="3076" width="9" style="471"/>
    <col min="3077" max="3077" width="20.125" style="471" customWidth="1"/>
    <col min="3078" max="3078" width="18.875" style="471" customWidth="1"/>
    <col min="3079" max="3079" width="8.875" style="471" customWidth="1"/>
    <col min="3080" max="3080" width="18.875" style="471" customWidth="1"/>
    <col min="3081" max="3081" width="12.625" style="471" customWidth="1"/>
    <col min="3082" max="3082" width="22.875" style="471" customWidth="1"/>
    <col min="3083" max="3332" width="9" style="471"/>
    <col min="3333" max="3333" width="20.125" style="471" customWidth="1"/>
    <col min="3334" max="3334" width="18.875" style="471" customWidth="1"/>
    <col min="3335" max="3335" width="8.875" style="471" customWidth="1"/>
    <col min="3336" max="3336" width="18.875" style="471" customWidth="1"/>
    <col min="3337" max="3337" width="12.625" style="471" customWidth="1"/>
    <col min="3338" max="3338" width="22.875" style="471" customWidth="1"/>
    <col min="3339" max="3588" width="9" style="471"/>
    <col min="3589" max="3589" width="20.125" style="471" customWidth="1"/>
    <col min="3590" max="3590" width="18.875" style="471" customWidth="1"/>
    <col min="3591" max="3591" width="8.875" style="471" customWidth="1"/>
    <col min="3592" max="3592" width="18.875" style="471" customWidth="1"/>
    <col min="3593" max="3593" width="12.625" style="471" customWidth="1"/>
    <col min="3594" max="3594" width="22.875" style="471" customWidth="1"/>
    <col min="3595" max="3844" width="9" style="471"/>
    <col min="3845" max="3845" width="20.125" style="471" customWidth="1"/>
    <col min="3846" max="3846" width="18.875" style="471" customWidth="1"/>
    <col min="3847" max="3847" width="8.875" style="471" customWidth="1"/>
    <col min="3848" max="3848" width="18.875" style="471" customWidth="1"/>
    <col min="3849" max="3849" width="12.625" style="471" customWidth="1"/>
    <col min="3850" max="3850" width="22.875" style="471" customWidth="1"/>
    <col min="3851" max="4100" width="9" style="471"/>
    <col min="4101" max="4101" width="20.125" style="471" customWidth="1"/>
    <col min="4102" max="4102" width="18.875" style="471" customWidth="1"/>
    <col min="4103" max="4103" width="8.875" style="471" customWidth="1"/>
    <col min="4104" max="4104" width="18.875" style="471" customWidth="1"/>
    <col min="4105" max="4105" width="12.625" style="471" customWidth="1"/>
    <col min="4106" max="4106" width="22.875" style="471" customWidth="1"/>
    <col min="4107" max="4356" width="9" style="471"/>
    <col min="4357" max="4357" width="20.125" style="471" customWidth="1"/>
    <col min="4358" max="4358" width="18.875" style="471" customWidth="1"/>
    <col min="4359" max="4359" width="8.875" style="471" customWidth="1"/>
    <col min="4360" max="4360" width="18.875" style="471" customWidth="1"/>
    <col min="4361" max="4361" width="12.625" style="471" customWidth="1"/>
    <col min="4362" max="4362" width="22.875" style="471" customWidth="1"/>
    <col min="4363" max="4612" width="9" style="471"/>
    <col min="4613" max="4613" width="20.125" style="471" customWidth="1"/>
    <col min="4614" max="4614" width="18.875" style="471" customWidth="1"/>
    <col min="4615" max="4615" width="8.875" style="471" customWidth="1"/>
    <col min="4616" max="4616" width="18.875" style="471" customWidth="1"/>
    <col min="4617" max="4617" width="12.625" style="471" customWidth="1"/>
    <col min="4618" max="4618" width="22.875" style="471" customWidth="1"/>
    <col min="4619" max="4868" width="9" style="471"/>
    <col min="4869" max="4869" width="20.125" style="471" customWidth="1"/>
    <col min="4870" max="4870" width="18.875" style="471" customWidth="1"/>
    <col min="4871" max="4871" width="8.875" style="471" customWidth="1"/>
    <col min="4872" max="4872" width="18.875" style="471" customWidth="1"/>
    <col min="4873" max="4873" width="12.625" style="471" customWidth="1"/>
    <col min="4874" max="4874" width="22.875" style="471" customWidth="1"/>
    <col min="4875" max="5124" width="9" style="471"/>
    <col min="5125" max="5125" width="20.125" style="471" customWidth="1"/>
    <col min="5126" max="5126" width="18.875" style="471" customWidth="1"/>
    <col min="5127" max="5127" width="8.875" style="471" customWidth="1"/>
    <col min="5128" max="5128" width="18.875" style="471" customWidth="1"/>
    <col min="5129" max="5129" width="12.625" style="471" customWidth="1"/>
    <col min="5130" max="5130" width="22.875" style="471" customWidth="1"/>
    <col min="5131" max="5380" width="9" style="471"/>
    <col min="5381" max="5381" width="20.125" style="471" customWidth="1"/>
    <col min="5382" max="5382" width="18.875" style="471" customWidth="1"/>
    <col min="5383" max="5383" width="8.875" style="471" customWidth="1"/>
    <col min="5384" max="5384" width="18.875" style="471" customWidth="1"/>
    <col min="5385" max="5385" width="12.625" style="471" customWidth="1"/>
    <col min="5386" max="5386" width="22.875" style="471" customWidth="1"/>
    <col min="5387" max="5636" width="9" style="471"/>
    <col min="5637" max="5637" width="20.125" style="471" customWidth="1"/>
    <col min="5638" max="5638" width="18.875" style="471" customWidth="1"/>
    <col min="5639" max="5639" width="8.875" style="471" customWidth="1"/>
    <col min="5640" max="5640" width="18.875" style="471" customWidth="1"/>
    <col min="5641" max="5641" width="12.625" style="471" customWidth="1"/>
    <col min="5642" max="5642" width="22.875" style="471" customWidth="1"/>
    <col min="5643" max="5892" width="9" style="471"/>
    <col min="5893" max="5893" width="20.125" style="471" customWidth="1"/>
    <col min="5894" max="5894" width="18.875" style="471" customWidth="1"/>
    <col min="5895" max="5895" width="8.875" style="471" customWidth="1"/>
    <col min="5896" max="5896" width="18.875" style="471" customWidth="1"/>
    <col min="5897" max="5897" width="12.625" style="471" customWidth="1"/>
    <col min="5898" max="5898" width="22.875" style="471" customWidth="1"/>
    <col min="5899" max="6148" width="9" style="471"/>
    <col min="6149" max="6149" width="20.125" style="471" customWidth="1"/>
    <col min="6150" max="6150" width="18.875" style="471" customWidth="1"/>
    <col min="6151" max="6151" width="8.875" style="471" customWidth="1"/>
    <col min="6152" max="6152" width="18.875" style="471" customWidth="1"/>
    <col min="6153" max="6153" width="12.625" style="471" customWidth="1"/>
    <col min="6154" max="6154" width="22.875" style="471" customWidth="1"/>
    <col min="6155" max="6404" width="9" style="471"/>
    <col min="6405" max="6405" width="20.125" style="471" customWidth="1"/>
    <col min="6406" max="6406" width="18.875" style="471" customWidth="1"/>
    <col min="6407" max="6407" width="8.875" style="471" customWidth="1"/>
    <col min="6408" max="6408" width="18.875" style="471" customWidth="1"/>
    <col min="6409" max="6409" width="12.625" style="471" customWidth="1"/>
    <col min="6410" max="6410" width="22.875" style="471" customWidth="1"/>
    <col min="6411" max="6660" width="9" style="471"/>
    <col min="6661" max="6661" width="20.125" style="471" customWidth="1"/>
    <col min="6662" max="6662" width="18.875" style="471" customWidth="1"/>
    <col min="6663" max="6663" width="8.875" style="471" customWidth="1"/>
    <col min="6664" max="6664" width="18.875" style="471" customWidth="1"/>
    <col min="6665" max="6665" width="12.625" style="471" customWidth="1"/>
    <col min="6666" max="6666" width="22.875" style="471" customWidth="1"/>
    <col min="6667" max="6916" width="9" style="471"/>
    <col min="6917" max="6917" width="20.125" style="471" customWidth="1"/>
    <col min="6918" max="6918" width="18.875" style="471" customWidth="1"/>
    <col min="6919" max="6919" width="8.875" style="471" customWidth="1"/>
    <col min="6920" max="6920" width="18.875" style="471" customWidth="1"/>
    <col min="6921" max="6921" width="12.625" style="471" customWidth="1"/>
    <col min="6922" max="6922" width="22.875" style="471" customWidth="1"/>
    <col min="6923" max="7172" width="9" style="471"/>
    <col min="7173" max="7173" width="20.125" style="471" customWidth="1"/>
    <col min="7174" max="7174" width="18.875" style="471" customWidth="1"/>
    <col min="7175" max="7175" width="8.875" style="471" customWidth="1"/>
    <col min="7176" max="7176" width="18.875" style="471" customWidth="1"/>
    <col min="7177" max="7177" width="12.625" style="471" customWidth="1"/>
    <col min="7178" max="7178" width="22.875" style="471" customWidth="1"/>
    <col min="7179" max="7428" width="9" style="471"/>
    <col min="7429" max="7429" width="20.125" style="471" customWidth="1"/>
    <col min="7430" max="7430" width="18.875" style="471" customWidth="1"/>
    <col min="7431" max="7431" width="8.875" style="471" customWidth="1"/>
    <col min="7432" max="7432" width="18.875" style="471" customWidth="1"/>
    <col min="7433" max="7433" width="12.625" style="471" customWidth="1"/>
    <col min="7434" max="7434" width="22.875" style="471" customWidth="1"/>
    <col min="7435" max="7684" width="9" style="471"/>
    <col min="7685" max="7685" width="20.125" style="471" customWidth="1"/>
    <col min="7686" max="7686" width="18.875" style="471" customWidth="1"/>
    <col min="7687" max="7687" width="8.875" style="471" customWidth="1"/>
    <col min="7688" max="7688" width="18.875" style="471" customWidth="1"/>
    <col min="7689" max="7689" width="12.625" style="471" customWidth="1"/>
    <col min="7690" max="7690" width="22.875" style="471" customWidth="1"/>
    <col min="7691" max="7940" width="9" style="471"/>
    <col min="7941" max="7941" width="20.125" style="471" customWidth="1"/>
    <col min="7942" max="7942" width="18.875" style="471" customWidth="1"/>
    <col min="7943" max="7943" width="8.875" style="471" customWidth="1"/>
    <col min="7944" max="7944" width="18.875" style="471" customWidth="1"/>
    <col min="7945" max="7945" width="12.625" style="471" customWidth="1"/>
    <col min="7946" max="7946" width="22.875" style="471" customWidth="1"/>
    <col min="7947" max="8196" width="9" style="471"/>
    <col min="8197" max="8197" width="20.125" style="471" customWidth="1"/>
    <col min="8198" max="8198" width="18.875" style="471" customWidth="1"/>
    <col min="8199" max="8199" width="8.875" style="471" customWidth="1"/>
    <col min="8200" max="8200" width="18.875" style="471" customWidth="1"/>
    <col min="8201" max="8201" width="12.625" style="471" customWidth="1"/>
    <col min="8202" max="8202" width="22.875" style="471" customWidth="1"/>
    <col min="8203" max="8452" width="9" style="471"/>
    <col min="8453" max="8453" width="20.125" style="471" customWidth="1"/>
    <col min="8454" max="8454" width="18.875" style="471" customWidth="1"/>
    <col min="8455" max="8455" width="8.875" style="471" customWidth="1"/>
    <col min="8456" max="8456" width="18.875" style="471" customWidth="1"/>
    <col min="8457" max="8457" width="12.625" style="471" customWidth="1"/>
    <col min="8458" max="8458" width="22.875" style="471" customWidth="1"/>
    <col min="8459" max="8708" width="9" style="471"/>
    <col min="8709" max="8709" width="20.125" style="471" customWidth="1"/>
    <col min="8710" max="8710" width="18.875" style="471" customWidth="1"/>
    <col min="8711" max="8711" width="8.875" style="471" customWidth="1"/>
    <col min="8712" max="8712" width="18.875" style="471" customWidth="1"/>
    <col min="8713" max="8713" width="12.625" style="471" customWidth="1"/>
    <col min="8714" max="8714" width="22.875" style="471" customWidth="1"/>
    <col min="8715" max="8964" width="9" style="471"/>
    <col min="8965" max="8965" width="20.125" style="471" customWidth="1"/>
    <col min="8966" max="8966" width="18.875" style="471" customWidth="1"/>
    <col min="8967" max="8967" width="8.875" style="471" customWidth="1"/>
    <col min="8968" max="8968" width="18.875" style="471" customWidth="1"/>
    <col min="8969" max="8969" width="12.625" style="471" customWidth="1"/>
    <col min="8970" max="8970" width="22.875" style="471" customWidth="1"/>
    <col min="8971" max="9220" width="9" style="471"/>
    <col min="9221" max="9221" width="20.125" style="471" customWidth="1"/>
    <col min="9222" max="9222" width="18.875" style="471" customWidth="1"/>
    <col min="9223" max="9223" width="8.875" style="471" customWidth="1"/>
    <col min="9224" max="9224" width="18.875" style="471" customWidth="1"/>
    <col min="9225" max="9225" width="12.625" style="471" customWidth="1"/>
    <col min="9226" max="9226" width="22.875" style="471" customWidth="1"/>
    <col min="9227" max="9476" width="9" style="471"/>
    <col min="9477" max="9477" width="20.125" style="471" customWidth="1"/>
    <col min="9478" max="9478" width="18.875" style="471" customWidth="1"/>
    <col min="9479" max="9479" width="8.875" style="471" customWidth="1"/>
    <col min="9480" max="9480" width="18.875" style="471" customWidth="1"/>
    <col min="9481" max="9481" width="12.625" style="471" customWidth="1"/>
    <col min="9482" max="9482" width="22.875" style="471" customWidth="1"/>
    <col min="9483" max="9732" width="9" style="471"/>
    <col min="9733" max="9733" width="20.125" style="471" customWidth="1"/>
    <col min="9734" max="9734" width="18.875" style="471" customWidth="1"/>
    <col min="9735" max="9735" width="8.875" style="471" customWidth="1"/>
    <col min="9736" max="9736" width="18.875" style="471" customWidth="1"/>
    <col min="9737" max="9737" width="12.625" style="471" customWidth="1"/>
    <col min="9738" max="9738" width="22.875" style="471" customWidth="1"/>
    <col min="9739" max="9988" width="9" style="471"/>
    <col min="9989" max="9989" width="20.125" style="471" customWidth="1"/>
    <col min="9990" max="9990" width="18.875" style="471" customWidth="1"/>
    <col min="9991" max="9991" width="8.875" style="471" customWidth="1"/>
    <col min="9992" max="9992" width="18.875" style="471" customWidth="1"/>
    <col min="9993" max="9993" width="12.625" style="471" customWidth="1"/>
    <col min="9994" max="9994" width="22.875" style="471" customWidth="1"/>
    <col min="9995" max="10244" width="9" style="471"/>
    <col min="10245" max="10245" width="20.125" style="471" customWidth="1"/>
    <col min="10246" max="10246" width="18.875" style="471" customWidth="1"/>
    <col min="10247" max="10247" width="8.875" style="471" customWidth="1"/>
    <col min="10248" max="10248" width="18.875" style="471" customWidth="1"/>
    <col min="10249" max="10249" width="12.625" style="471" customWidth="1"/>
    <col min="10250" max="10250" width="22.875" style="471" customWidth="1"/>
    <col min="10251" max="10500" width="9" style="471"/>
    <col min="10501" max="10501" width="20.125" style="471" customWidth="1"/>
    <col min="10502" max="10502" width="18.875" style="471" customWidth="1"/>
    <col min="10503" max="10503" width="8.875" style="471" customWidth="1"/>
    <col min="10504" max="10504" width="18.875" style="471" customWidth="1"/>
    <col min="10505" max="10505" width="12.625" style="471" customWidth="1"/>
    <col min="10506" max="10506" width="22.875" style="471" customWidth="1"/>
    <col min="10507" max="10756" width="9" style="471"/>
    <col min="10757" max="10757" width="20.125" style="471" customWidth="1"/>
    <col min="10758" max="10758" width="18.875" style="471" customWidth="1"/>
    <col min="10759" max="10759" width="8.875" style="471" customWidth="1"/>
    <col min="10760" max="10760" width="18.875" style="471" customWidth="1"/>
    <col min="10761" max="10761" width="12.625" style="471" customWidth="1"/>
    <col min="10762" max="10762" width="22.875" style="471" customWidth="1"/>
    <col min="10763" max="11012" width="9" style="471"/>
    <col min="11013" max="11013" width="20.125" style="471" customWidth="1"/>
    <col min="11014" max="11014" width="18.875" style="471" customWidth="1"/>
    <col min="11015" max="11015" width="8.875" style="471" customWidth="1"/>
    <col min="11016" max="11016" width="18.875" style="471" customWidth="1"/>
    <col min="11017" max="11017" width="12.625" style="471" customWidth="1"/>
    <col min="11018" max="11018" width="22.875" style="471" customWidth="1"/>
    <col min="11019" max="11268" width="9" style="471"/>
    <col min="11269" max="11269" width="20.125" style="471" customWidth="1"/>
    <col min="11270" max="11270" width="18.875" style="471" customWidth="1"/>
    <col min="11271" max="11271" width="8.875" style="471" customWidth="1"/>
    <col min="11272" max="11272" width="18.875" style="471" customWidth="1"/>
    <col min="11273" max="11273" width="12.625" style="471" customWidth="1"/>
    <col min="11274" max="11274" width="22.875" style="471" customWidth="1"/>
    <col min="11275" max="11524" width="9" style="471"/>
    <col min="11525" max="11525" width="20.125" style="471" customWidth="1"/>
    <col min="11526" max="11526" width="18.875" style="471" customWidth="1"/>
    <col min="11527" max="11527" width="8.875" style="471" customWidth="1"/>
    <col min="11528" max="11528" width="18.875" style="471" customWidth="1"/>
    <col min="11529" max="11529" width="12.625" style="471" customWidth="1"/>
    <col min="11530" max="11530" width="22.875" style="471" customWidth="1"/>
    <col min="11531" max="11780" width="9" style="471"/>
    <col min="11781" max="11781" width="20.125" style="471" customWidth="1"/>
    <col min="11782" max="11782" width="18.875" style="471" customWidth="1"/>
    <col min="11783" max="11783" width="8.875" style="471" customWidth="1"/>
    <col min="11784" max="11784" width="18.875" style="471" customWidth="1"/>
    <col min="11785" max="11785" width="12.625" style="471" customWidth="1"/>
    <col min="11786" max="11786" width="22.875" style="471" customWidth="1"/>
    <col min="11787" max="12036" width="9" style="471"/>
    <col min="12037" max="12037" width="20.125" style="471" customWidth="1"/>
    <col min="12038" max="12038" width="18.875" style="471" customWidth="1"/>
    <col min="12039" max="12039" width="8.875" style="471" customWidth="1"/>
    <col min="12040" max="12040" width="18.875" style="471" customWidth="1"/>
    <col min="12041" max="12041" width="12.625" style="471" customWidth="1"/>
    <col min="12042" max="12042" width="22.875" style="471" customWidth="1"/>
    <col min="12043" max="12292" width="9" style="471"/>
    <col min="12293" max="12293" width="20.125" style="471" customWidth="1"/>
    <col min="12294" max="12294" width="18.875" style="471" customWidth="1"/>
    <col min="12295" max="12295" width="8.875" style="471" customWidth="1"/>
    <col min="12296" max="12296" width="18.875" style="471" customWidth="1"/>
    <col min="12297" max="12297" width="12.625" style="471" customWidth="1"/>
    <col min="12298" max="12298" width="22.875" style="471" customWidth="1"/>
    <col min="12299" max="12548" width="9" style="471"/>
    <col min="12549" max="12549" width="20.125" style="471" customWidth="1"/>
    <col min="12550" max="12550" width="18.875" style="471" customWidth="1"/>
    <col min="12551" max="12551" width="8.875" style="471" customWidth="1"/>
    <col min="12552" max="12552" width="18.875" style="471" customWidth="1"/>
    <col min="12553" max="12553" width="12.625" style="471" customWidth="1"/>
    <col min="12554" max="12554" width="22.875" style="471" customWidth="1"/>
    <col min="12555" max="12804" width="9" style="471"/>
    <col min="12805" max="12805" width="20.125" style="471" customWidth="1"/>
    <col min="12806" max="12806" width="18.875" style="471" customWidth="1"/>
    <col min="12807" max="12807" width="8.875" style="471" customWidth="1"/>
    <col min="12808" max="12808" width="18.875" style="471" customWidth="1"/>
    <col min="12809" max="12809" width="12.625" style="471" customWidth="1"/>
    <col min="12810" max="12810" width="22.875" style="471" customWidth="1"/>
    <col min="12811" max="13060" width="9" style="471"/>
    <col min="13061" max="13061" width="20.125" style="471" customWidth="1"/>
    <col min="13062" max="13062" width="18.875" style="471" customWidth="1"/>
    <col min="13063" max="13063" width="8.875" style="471" customWidth="1"/>
    <col min="13064" max="13064" width="18.875" style="471" customWidth="1"/>
    <col min="13065" max="13065" width="12.625" style="471" customWidth="1"/>
    <col min="13066" max="13066" width="22.875" style="471" customWidth="1"/>
    <col min="13067" max="13316" width="9" style="471"/>
    <col min="13317" max="13317" width="20.125" style="471" customWidth="1"/>
    <col min="13318" max="13318" width="18.875" style="471" customWidth="1"/>
    <col min="13319" max="13319" width="8.875" style="471" customWidth="1"/>
    <col min="13320" max="13320" width="18.875" style="471" customWidth="1"/>
    <col min="13321" max="13321" width="12.625" style="471" customWidth="1"/>
    <col min="13322" max="13322" width="22.875" style="471" customWidth="1"/>
    <col min="13323" max="13572" width="9" style="471"/>
    <col min="13573" max="13573" width="20.125" style="471" customWidth="1"/>
    <col min="13574" max="13574" width="18.875" style="471" customWidth="1"/>
    <col min="13575" max="13575" width="8.875" style="471" customWidth="1"/>
    <col min="13576" max="13576" width="18.875" style="471" customWidth="1"/>
    <col min="13577" max="13577" width="12.625" style="471" customWidth="1"/>
    <col min="13578" max="13578" width="22.875" style="471" customWidth="1"/>
    <col min="13579" max="13828" width="9" style="471"/>
    <col min="13829" max="13829" width="20.125" style="471" customWidth="1"/>
    <col min="13830" max="13830" width="18.875" style="471" customWidth="1"/>
    <col min="13831" max="13831" width="8.875" style="471" customWidth="1"/>
    <col min="13832" max="13832" width="18.875" style="471" customWidth="1"/>
    <col min="13833" max="13833" width="12.625" style="471" customWidth="1"/>
    <col min="13834" max="13834" width="22.875" style="471" customWidth="1"/>
    <col min="13835" max="14084" width="9" style="471"/>
    <col min="14085" max="14085" width="20.125" style="471" customWidth="1"/>
    <col min="14086" max="14086" width="18.875" style="471" customWidth="1"/>
    <col min="14087" max="14087" width="8.875" style="471" customWidth="1"/>
    <col min="14088" max="14088" width="18.875" style="471" customWidth="1"/>
    <col min="14089" max="14089" width="12.625" style="471" customWidth="1"/>
    <col min="14090" max="14090" width="22.875" style="471" customWidth="1"/>
    <col min="14091" max="14340" width="9" style="471"/>
    <col min="14341" max="14341" width="20.125" style="471" customWidth="1"/>
    <col min="14342" max="14342" width="18.875" style="471" customWidth="1"/>
    <col min="14343" max="14343" width="8.875" style="471" customWidth="1"/>
    <col min="14344" max="14344" width="18.875" style="471" customWidth="1"/>
    <col min="14345" max="14345" width="12.625" style="471" customWidth="1"/>
    <col min="14346" max="14346" width="22.875" style="471" customWidth="1"/>
    <col min="14347" max="14596" width="9" style="471"/>
    <col min="14597" max="14597" width="20.125" style="471" customWidth="1"/>
    <col min="14598" max="14598" width="18.875" style="471" customWidth="1"/>
    <col min="14599" max="14599" width="8.875" style="471" customWidth="1"/>
    <col min="14600" max="14600" width="18.875" style="471" customWidth="1"/>
    <col min="14601" max="14601" width="12.625" style="471" customWidth="1"/>
    <col min="14602" max="14602" width="22.875" style="471" customWidth="1"/>
    <col min="14603" max="14852" width="9" style="471"/>
    <col min="14853" max="14853" width="20.125" style="471" customWidth="1"/>
    <col min="14854" max="14854" width="18.875" style="471" customWidth="1"/>
    <col min="14855" max="14855" width="8.875" style="471" customWidth="1"/>
    <col min="14856" max="14856" width="18.875" style="471" customWidth="1"/>
    <col min="14857" max="14857" width="12.625" style="471" customWidth="1"/>
    <col min="14858" max="14858" width="22.875" style="471" customWidth="1"/>
    <col min="14859" max="15108" width="9" style="471"/>
    <col min="15109" max="15109" width="20.125" style="471" customWidth="1"/>
    <col min="15110" max="15110" width="18.875" style="471" customWidth="1"/>
    <col min="15111" max="15111" width="8.875" style="471" customWidth="1"/>
    <col min="15112" max="15112" width="18.875" style="471" customWidth="1"/>
    <col min="15113" max="15113" width="12.625" style="471" customWidth="1"/>
    <col min="15114" max="15114" width="22.875" style="471" customWidth="1"/>
    <col min="15115" max="15364" width="9" style="471"/>
    <col min="15365" max="15365" width="20.125" style="471" customWidth="1"/>
    <col min="15366" max="15366" width="18.875" style="471" customWidth="1"/>
    <col min="15367" max="15367" width="8.875" style="471" customWidth="1"/>
    <col min="15368" max="15368" width="18.875" style="471" customWidth="1"/>
    <col min="15369" max="15369" width="12.625" style="471" customWidth="1"/>
    <col min="15370" max="15370" width="22.875" style="471" customWidth="1"/>
    <col min="15371" max="15620" width="9" style="471"/>
    <col min="15621" max="15621" width="20.125" style="471" customWidth="1"/>
    <col min="15622" max="15622" width="18.875" style="471" customWidth="1"/>
    <col min="15623" max="15623" width="8.875" style="471" customWidth="1"/>
    <col min="15624" max="15624" width="18.875" style="471" customWidth="1"/>
    <col min="15625" max="15625" width="12.625" style="471" customWidth="1"/>
    <col min="15626" max="15626" width="22.875" style="471" customWidth="1"/>
    <col min="15627" max="15876" width="9" style="471"/>
    <col min="15877" max="15877" width="20.125" style="471" customWidth="1"/>
    <col min="15878" max="15878" width="18.875" style="471" customWidth="1"/>
    <col min="15879" max="15879" width="8.875" style="471" customWidth="1"/>
    <col min="15880" max="15880" width="18.875" style="471" customWidth="1"/>
    <col min="15881" max="15881" width="12.625" style="471" customWidth="1"/>
    <col min="15882" max="15882" width="22.875" style="471" customWidth="1"/>
    <col min="15883" max="16132" width="9" style="471"/>
    <col min="16133" max="16133" width="20.125" style="471" customWidth="1"/>
    <col min="16134" max="16134" width="18.875" style="471" customWidth="1"/>
    <col min="16135" max="16135" width="8.875" style="471" customWidth="1"/>
    <col min="16136" max="16136" width="18.875" style="471" customWidth="1"/>
    <col min="16137" max="16137" width="12.625" style="471" customWidth="1"/>
    <col min="16138" max="16138" width="22.875" style="471" customWidth="1"/>
    <col min="16139" max="16384" width="9" style="471"/>
  </cols>
  <sheetData>
    <row r="1" spans="1:25" ht="18.75" customHeight="1" x14ac:dyDescent="0.4">
      <c r="B1" s="471" t="s">
        <v>525</v>
      </c>
      <c r="I1" s="2045"/>
      <c r="J1" s="2045"/>
    </row>
    <row r="2" spans="1:25" ht="18.75" customHeight="1" x14ac:dyDescent="0.4">
      <c r="I2" s="2045" t="s">
        <v>288</v>
      </c>
      <c r="J2" s="2045"/>
    </row>
    <row r="3" spans="1:25" s="472" customFormat="1" x14ac:dyDescent="0.4">
      <c r="A3" s="856"/>
      <c r="R3" s="2046"/>
      <c r="S3" s="2046"/>
      <c r="T3" s="2046"/>
      <c r="U3" s="2046"/>
      <c r="V3" s="2046"/>
      <c r="W3" s="2046"/>
      <c r="X3" s="2046"/>
      <c r="Y3" s="2046"/>
    </row>
    <row r="4" spans="1:25" ht="32.25" customHeight="1" x14ac:dyDescent="0.4">
      <c r="B4" s="2047" t="s">
        <v>526</v>
      </c>
      <c r="C4" s="2047"/>
      <c r="D4" s="2047"/>
      <c r="E4" s="2047"/>
      <c r="F4" s="2047"/>
      <c r="G4" s="2047"/>
      <c r="H4" s="2047"/>
      <c r="I4" s="2047"/>
      <c r="J4" s="2047"/>
    </row>
    <row r="5" spans="1:25" ht="15" customHeight="1" thickBot="1" x14ac:dyDescent="0.45"/>
    <row r="6" spans="1:25" ht="36.75" customHeight="1" x14ac:dyDescent="0.4">
      <c r="A6" s="473"/>
      <c r="B6" s="857" t="s">
        <v>184</v>
      </c>
      <c r="C6" s="2048">
        <f>体制等に関する届出書!K13</f>
        <v>0</v>
      </c>
      <c r="D6" s="2049"/>
      <c r="E6" s="2049"/>
      <c r="F6" s="2049"/>
      <c r="G6" s="2049"/>
      <c r="H6" s="2049"/>
      <c r="I6" s="2049"/>
      <c r="J6" s="2050"/>
    </row>
    <row r="7" spans="1:25" ht="36.75" customHeight="1" thickBot="1" x14ac:dyDescent="0.45">
      <c r="A7" s="473"/>
      <c r="B7" s="474" t="s">
        <v>185</v>
      </c>
      <c r="C7" s="2042" t="s">
        <v>346</v>
      </c>
      <c r="D7" s="2043"/>
      <c r="E7" s="2043"/>
      <c r="F7" s="2043"/>
      <c r="G7" s="2043"/>
      <c r="H7" s="2043"/>
      <c r="I7" s="2043"/>
      <c r="J7" s="2044"/>
    </row>
    <row r="8" spans="1:25" ht="16.5" customHeight="1" x14ac:dyDescent="0.4">
      <c r="A8" s="473"/>
      <c r="B8" s="473"/>
      <c r="C8" s="473"/>
      <c r="D8" s="473"/>
      <c r="E8" s="473"/>
      <c r="F8" s="473"/>
      <c r="G8" s="473"/>
      <c r="H8" s="473"/>
      <c r="I8" s="473"/>
      <c r="J8" s="473"/>
    </row>
    <row r="9" spans="1:25" ht="16.5" customHeight="1" thickBot="1" x14ac:dyDescent="0.45">
      <c r="A9" s="473"/>
      <c r="B9" s="473" t="s">
        <v>527</v>
      </c>
      <c r="C9" s="473"/>
      <c r="D9" s="473"/>
      <c r="E9" s="473"/>
      <c r="F9" s="473"/>
      <c r="G9" s="473"/>
      <c r="H9" s="473"/>
      <c r="I9" s="473"/>
      <c r="J9" s="473"/>
    </row>
    <row r="10" spans="1:25" ht="80.25" customHeight="1" x14ac:dyDescent="0.4">
      <c r="A10" s="473"/>
      <c r="B10" s="2051" t="s">
        <v>528</v>
      </c>
      <c r="C10" s="2052"/>
      <c r="D10" s="2052"/>
      <c r="E10" s="2052"/>
      <c r="F10" s="2052"/>
      <c r="G10" s="2052"/>
      <c r="H10" s="2052"/>
      <c r="I10" s="2052"/>
      <c r="J10" s="2053"/>
    </row>
    <row r="11" spans="1:25" ht="21" customHeight="1" x14ac:dyDescent="0.4">
      <c r="A11" s="473"/>
      <c r="B11" s="2054" t="s">
        <v>529</v>
      </c>
      <c r="C11" s="2057" t="s">
        <v>530</v>
      </c>
      <c r="D11" s="2058"/>
      <c r="E11" s="2059"/>
      <c r="F11" s="2066" t="s">
        <v>531</v>
      </c>
      <c r="G11" s="2068" t="s">
        <v>327</v>
      </c>
      <c r="H11" s="2069"/>
      <c r="I11" s="2069"/>
      <c r="J11" s="2070"/>
    </row>
    <row r="12" spans="1:25" ht="36.75" customHeight="1" x14ac:dyDescent="0.4">
      <c r="A12" s="473"/>
      <c r="B12" s="2055"/>
      <c r="C12" s="2060"/>
      <c r="D12" s="2061"/>
      <c r="E12" s="2062"/>
      <c r="F12" s="2067"/>
      <c r="G12" s="2060"/>
      <c r="H12" s="2061"/>
      <c r="I12" s="2061"/>
      <c r="J12" s="2071"/>
    </row>
    <row r="13" spans="1:25" ht="36.75" customHeight="1" x14ac:dyDescent="0.4">
      <c r="A13" s="473"/>
      <c r="B13" s="2055"/>
      <c r="C13" s="2060"/>
      <c r="D13" s="2061"/>
      <c r="E13" s="2062"/>
      <c r="F13" s="2067"/>
      <c r="G13" s="2072" t="s">
        <v>532</v>
      </c>
      <c r="H13" s="2072"/>
      <c r="I13" s="2072" t="s">
        <v>533</v>
      </c>
      <c r="J13" s="2073"/>
    </row>
    <row r="14" spans="1:25" ht="36.75" customHeight="1" x14ac:dyDescent="0.4">
      <c r="A14" s="473"/>
      <c r="B14" s="2055"/>
      <c r="C14" s="2060"/>
      <c r="D14" s="2061"/>
      <c r="E14" s="2062"/>
      <c r="F14" s="2067"/>
      <c r="G14" s="2074" t="s">
        <v>534</v>
      </c>
      <c r="H14" s="2074"/>
      <c r="I14" s="2072" t="s">
        <v>535</v>
      </c>
      <c r="J14" s="2073"/>
    </row>
    <row r="15" spans="1:25" ht="21" customHeight="1" x14ac:dyDescent="0.4">
      <c r="A15" s="473"/>
      <c r="B15" s="2055"/>
      <c r="C15" s="2060"/>
      <c r="D15" s="2061"/>
      <c r="E15" s="2062"/>
      <c r="F15" s="2066" t="s">
        <v>536</v>
      </c>
      <c r="G15" s="2068" t="s">
        <v>327</v>
      </c>
      <c r="H15" s="2069"/>
      <c r="I15" s="2069"/>
      <c r="J15" s="2070"/>
    </row>
    <row r="16" spans="1:25" ht="36.75" customHeight="1" x14ac:dyDescent="0.4">
      <c r="A16" s="473"/>
      <c r="B16" s="2055"/>
      <c r="C16" s="2060"/>
      <c r="D16" s="2061"/>
      <c r="E16" s="2062"/>
      <c r="F16" s="2067"/>
      <c r="G16" s="2060"/>
      <c r="H16" s="2061"/>
      <c r="I16" s="2061"/>
      <c r="J16" s="2071"/>
    </row>
    <row r="17" spans="1:10" ht="36.75" customHeight="1" x14ac:dyDescent="0.4">
      <c r="A17" s="473"/>
      <c r="B17" s="2055"/>
      <c r="C17" s="2060"/>
      <c r="D17" s="2061"/>
      <c r="E17" s="2062"/>
      <c r="F17" s="2067"/>
      <c r="G17" s="2072" t="s">
        <v>532</v>
      </c>
      <c r="H17" s="2072"/>
      <c r="I17" s="2072" t="s">
        <v>533</v>
      </c>
      <c r="J17" s="2073"/>
    </row>
    <row r="18" spans="1:10" ht="36.75" customHeight="1" x14ac:dyDescent="0.4">
      <c r="A18" s="473"/>
      <c r="B18" s="2056"/>
      <c r="C18" s="2063"/>
      <c r="D18" s="2064"/>
      <c r="E18" s="2065"/>
      <c r="F18" s="2075"/>
      <c r="G18" s="2074" t="s">
        <v>534</v>
      </c>
      <c r="H18" s="2074"/>
      <c r="I18" s="2072" t="s">
        <v>535</v>
      </c>
      <c r="J18" s="2073"/>
    </row>
    <row r="19" spans="1:10" ht="29.25" customHeight="1" x14ac:dyDescent="0.4">
      <c r="A19" s="473"/>
      <c r="B19" s="2076" t="s">
        <v>537</v>
      </c>
      <c r="C19" s="2078" t="s">
        <v>538</v>
      </c>
      <c r="D19" s="2079"/>
      <c r="E19" s="2080"/>
      <c r="F19" s="2084" t="s">
        <v>539</v>
      </c>
      <c r="G19" s="2079"/>
      <c r="H19" s="2079"/>
      <c r="I19" s="2078" t="s">
        <v>540</v>
      </c>
      <c r="J19" s="2085"/>
    </row>
    <row r="20" spans="1:10" ht="30.75" customHeight="1" thickBot="1" x14ac:dyDescent="0.45">
      <c r="A20" s="473"/>
      <c r="B20" s="2077"/>
      <c r="C20" s="2081"/>
      <c r="D20" s="2082"/>
      <c r="E20" s="2083"/>
      <c r="F20" s="2082"/>
      <c r="G20" s="2082"/>
      <c r="H20" s="2082"/>
      <c r="I20" s="2081"/>
      <c r="J20" s="2086"/>
    </row>
    <row r="21" spans="1:10" ht="30.75" customHeight="1" thickBot="1" x14ac:dyDescent="0.2">
      <c r="A21" s="473"/>
      <c r="B21" s="475" t="s">
        <v>541</v>
      </c>
      <c r="C21" s="473"/>
      <c r="D21" s="473"/>
      <c r="E21" s="476" t="str">
        <f t="array" ref="E21">IF(AND(2&gt;=I23:I25,8&lt;=I23:I25),"規定されている定員を超過しています。","")</f>
        <v/>
      </c>
      <c r="F21" s="476"/>
      <c r="G21" s="476"/>
      <c r="H21" s="476"/>
      <c r="I21" s="473"/>
      <c r="J21" s="473"/>
    </row>
    <row r="22" spans="1:10" ht="46.5" customHeight="1" thickBot="1" x14ac:dyDescent="0.45">
      <c r="A22" s="473"/>
      <c r="B22" s="2087"/>
      <c r="C22" s="2088"/>
      <c r="D22" s="2089" t="s">
        <v>542</v>
      </c>
      <c r="E22" s="2090"/>
      <c r="F22" s="2090"/>
      <c r="G22" s="2090"/>
      <c r="H22" s="2091"/>
      <c r="I22" s="477" t="s">
        <v>543</v>
      </c>
      <c r="J22" s="478" t="s">
        <v>544</v>
      </c>
    </row>
    <row r="23" spans="1:10" ht="29.25" customHeight="1" x14ac:dyDescent="0.4">
      <c r="A23" s="473"/>
      <c r="B23" s="2092" t="s">
        <v>545</v>
      </c>
      <c r="C23" s="852" t="s">
        <v>546</v>
      </c>
      <c r="D23" s="2095"/>
      <c r="E23" s="2096"/>
      <c r="F23" s="2096"/>
      <c r="G23" s="2096"/>
      <c r="H23" s="2097"/>
      <c r="I23" s="858"/>
      <c r="J23" s="859"/>
    </row>
    <row r="24" spans="1:10" ht="29.25" customHeight="1" x14ac:dyDescent="0.4">
      <c r="A24" s="473"/>
      <c r="B24" s="2093"/>
      <c r="C24" s="853" t="s">
        <v>547</v>
      </c>
      <c r="D24" s="2098"/>
      <c r="E24" s="2099"/>
      <c r="F24" s="2099"/>
      <c r="G24" s="2099"/>
      <c r="H24" s="2100"/>
      <c r="I24" s="479"/>
      <c r="J24" s="480"/>
    </row>
    <row r="25" spans="1:10" ht="29.25" customHeight="1" thickBot="1" x14ac:dyDescent="0.45">
      <c r="A25" s="473"/>
      <c r="B25" s="2093"/>
      <c r="C25" s="854" t="s">
        <v>548</v>
      </c>
      <c r="D25" s="2101"/>
      <c r="E25" s="2102"/>
      <c r="F25" s="2102"/>
      <c r="G25" s="2102"/>
      <c r="H25" s="2103"/>
      <c r="I25" s="481"/>
      <c r="J25" s="482"/>
    </row>
    <row r="26" spans="1:10" ht="29.25" customHeight="1" thickBot="1" x14ac:dyDescent="0.45">
      <c r="A26" s="473"/>
      <c r="B26" s="2094"/>
      <c r="C26" s="2104" t="s">
        <v>549</v>
      </c>
      <c r="D26" s="2104"/>
      <c r="E26" s="2104"/>
      <c r="F26" s="2104"/>
      <c r="G26" s="2104"/>
      <c r="H26" s="2104"/>
      <c r="I26" s="483">
        <f>SUM(I23:I25)</f>
        <v>0</v>
      </c>
      <c r="J26" s="855">
        <f>SUM(J23:J25)</f>
        <v>0</v>
      </c>
    </row>
    <row r="27" spans="1:10" ht="29.25" customHeight="1" thickBot="1" x14ac:dyDescent="0.45">
      <c r="A27" s="473"/>
      <c r="B27" s="484"/>
      <c r="C27" s="484"/>
      <c r="D27" s="485"/>
      <c r="E27" s="485"/>
      <c r="F27" s="485"/>
      <c r="G27" s="485"/>
      <c r="H27" s="485"/>
      <c r="I27" s="486" t="str">
        <f>(IF(OR(I26&lt;=1,I26&gt;=8),"↑住居の定員が規定の定員数を満たしていません。",""))</f>
        <v>↑住居の定員が規定の定員数を満たしていません。</v>
      </c>
      <c r="J27" s="487"/>
    </row>
    <row r="28" spans="1:10" ht="29.25" customHeight="1" x14ac:dyDescent="0.4">
      <c r="A28" s="473"/>
      <c r="B28" s="2092" t="s">
        <v>550</v>
      </c>
      <c r="C28" s="488" t="s">
        <v>546</v>
      </c>
      <c r="D28" s="2095"/>
      <c r="E28" s="2096"/>
      <c r="F28" s="2096"/>
      <c r="G28" s="2096"/>
      <c r="H28" s="2097"/>
      <c r="I28" s="858"/>
      <c r="J28" s="859">
        <v>1</v>
      </c>
    </row>
    <row r="29" spans="1:10" ht="29.25" customHeight="1" x14ac:dyDescent="0.4">
      <c r="A29" s="473"/>
      <c r="B29" s="2093"/>
      <c r="C29" s="489" t="s">
        <v>547</v>
      </c>
      <c r="D29" s="2098"/>
      <c r="E29" s="2099"/>
      <c r="F29" s="2099"/>
      <c r="G29" s="2099"/>
      <c r="H29" s="2100"/>
      <c r="I29" s="479"/>
      <c r="J29" s="480"/>
    </row>
    <row r="30" spans="1:10" ht="29.25" customHeight="1" thickBot="1" x14ac:dyDescent="0.45">
      <c r="A30" s="473"/>
      <c r="B30" s="2093"/>
      <c r="C30" s="490" t="s">
        <v>548</v>
      </c>
      <c r="D30" s="2101"/>
      <c r="E30" s="2102"/>
      <c r="F30" s="2102"/>
      <c r="G30" s="2102"/>
      <c r="H30" s="2103"/>
      <c r="I30" s="481"/>
      <c r="J30" s="482"/>
    </row>
    <row r="31" spans="1:10" ht="29.25" customHeight="1" thickBot="1" x14ac:dyDescent="0.45">
      <c r="A31" s="473"/>
      <c r="B31" s="2094"/>
      <c r="C31" s="2104" t="s">
        <v>549</v>
      </c>
      <c r="D31" s="2104"/>
      <c r="E31" s="2104"/>
      <c r="F31" s="2104"/>
      <c r="G31" s="2104"/>
      <c r="H31" s="2104"/>
      <c r="I31" s="483">
        <f>SUM(I28:I30)</f>
        <v>0</v>
      </c>
      <c r="J31" s="855">
        <f>SUM(J28:J30)</f>
        <v>1</v>
      </c>
    </row>
    <row r="32" spans="1:10" ht="29.25" customHeight="1" thickBot="1" x14ac:dyDescent="0.45">
      <c r="A32" s="473"/>
      <c r="B32" s="484"/>
      <c r="C32" s="484"/>
      <c r="D32" s="485"/>
      <c r="E32" s="485"/>
      <c r="F32" s="485"/>
      <c r="G32" s="485"/>
      <c r="H32" s="485"/>
      <c r="I32" s="486" t="str">
        <f>(IF(OR(I31&lt;=1,I31&gt;=8),"↑住居の定員が規定の定員数を満たしていません。",""))</f>
        <v>↑住居の定員が規定の定員数を満たしていません。</v>
      </c>
      <c r="J32" s="487"/>
    </row>
    <row r="33" spans="1:10" ht="29.25" customHeight="1" x14ac:dyDescent="0.4">
      <c r="A33" s="473"/>
      <c r="B33" s="2092" t="s">
        <v>551</v>
      </c>
      <c r="C33" s="488" t="s">
        <v>546</v>
      </c>
      <c r="D33" s="2105"/>
      <c r="E33" s="2106"/>
      <c r="F33" s="2106"/>
      <c r="G33" s="2106"/>
      <c r="H33" s="2106"/>
      <c r="I33" s="858"/>
      <c r="J33" s="859">
        <v>1</v>
      </c>
    </row>
    <row r="34" spans="1:10" ht="29.25" customHeight="1" x14ac:dyDescent="0.4">
      <c r="A34" s="473"/>
      <c r="B34" s="2093"/>
      <c r="C34" s="489" t="s">
        <v>547</v>
      </c>
      <c r="D34" s="2107"/>
      <c r="E34" s="2108"/>
      <c r="F34" s="2108"/>
      <c r="G34" s="2108"/>
      <c r="H34" s="2108"/>
      <c r="I34" s="479"/>
      <c r="J34" s="480"/>
    </row>
    <row r="35" spans="1:10" ht="29.25" customHeight="1" thickBot="1" x14ac:dyDescent="0.45">
      <c r="A35" s="473"/>
      <c r="B35" s="2093"/>
      <c r="C35" s="490" t="s">
        <v>548</v>
      </c>
      <c r="D35" s="2109"/>
      <c r="E35" s="2110"/>
      <c r="F35" s="2110"/>
      <c r="G35" s="2110"/>
      <c r="H35" s="2110"/>
      <c r="I35" s="481"/>
      <c r="J35" s="482"/>
    </row>
    <row r="36" spans="1:10" ht="29.25" customHeight="1" thickBot="1" x14ac:dyDescent="0.45">
      <c r="A36" s="473"/>
      <c r="B36" s="2094"/>
      <c r="C36" s="2104" t="s">
        <v>549</v>
      </c>
      <c r="D36" s="2104"/>
      <c r="E36" s="2104"/>
      <c r="F36" s="2104"/>
      <c r="G36" s="2104"/>
      <c r="H36" s="2104"/>
      <c r="I36" s="483">
        <f>SUM(I33:I35)</f>
        <v>0</v>
      </c>
      <c r="J36" s="855">
        <f>SUM(J33:J35)</f>
        <v>1</v>
      </c>
    </row>
    <row r="37" spans="1:10" ht="29.25" customHeight="1" thickBot="1" x14ac:dyDescent="0.45">
      <c r="A37" s="473"/>
      <c r="B37" s="484"/>
      <c r="C37" s="484"/>
      <c r="D37" s="485"/>
      <c r="E37" s="485"/>
      <c r="F37" s="485"/>
      <c r="G37" s="485"/>
      <c r="H37" s="485"/>
      <c r="I37" s="486" t="str">
        <f>(IF(OR(I36&lt;=1,I36&gt;=8),"↑住居の定員が規定の定員数を満たしていません。",""))</f>
        <v>↑住居の定員が規定の定員数を満たしていません。</v>
      </c>
      <c r="J37" s="487"/>
    </row>
    <row r="38" spans="1:10" ht="29.25" customHeight="1" x14ac:dyDescent="0.4">
      <c r="A38" s="473"/>
      <c r="B38" s="2092" t="s">
        <v>552</v>
      </c>
      <c r="C38" s="488" t="s">
        <v>546</v>
      </c>
      <c r="D38" s="2105"/>
      <c r="E38" s="2106"/>
      <c r="F38" s="2106"/>
      <c r="G38" s="2106"/>
      <c r="H38" s="2106"/>
      <c r="I38" s="858"/>
      <c r="J38" s="859">
        <v>1</v>
      </c>
    </row>
    <row r="39" spans="1:10" ht="29.25" customHeight="1" x14ac:dyDescent="0.4">
      <c r="A39" s="473"/>
      <c r="B39" s="2093"/>
      <c r="C39" s="489" t="s">
        <v>547</v>
      </c>
      <c r="D39" s="2107"/>
      <c r="E39" s="2108"/>
      <c r="F39" s="2108"/>
      <c r="G39" s="2108"/>
      <c r="H39" s="2108"/>
      <c r="I39" s="479"/>
      <c r="J39" s="480"/>
    </row>
    <row r="40" spans="1:10" ht="29.25" customHeight="1" thickBot="1" x14ac:dyDescent="0.45">
      <c r="A40" s="473"/>
      <c r="B40" s="2093"/>
      <c r="C40" s="490" t="s">
        <v>548</v>
      </c>
      <c r="D40" s="2109"/>
      <c r="E40" s="2110"/>
      <c r="F40" s="2110"/>
      <c r="G40" s="2110"/>
      <c r="H40" s="2110"/>
      <c r="I40" s="481"/>
      <c r="J40" s="482"/>
    </row>
    <row r="41" spans="1:10" ht="29.25" customHeight="1" thickBot="1" x14ac:dyDescent="0.45">
      <c r="A41" s="473"/>
      <c r="B41" s="2094"/>
      <c r="C41" s="2104" t="s">
        <v>549</v>
      </c>
      <c r="D41" s="2104"/>
      <c r="E41" s="2104"/>
      <c r="F41" s="2104"/>
      <c r="G41" s="2104"/>
      <c r="H41" s="2104"/>
      <c r="I41" s="483">
        <f>SUM(I38:I40)</f>
        <v>0</v>
      </c>
      <c r="J41" s="855">
        <f>SUM(J38:J40)</f>
        <v>1</v>
      </c>
    </row>
    <row r="42" spans="1:10" ht="29.25" customHeight="1" x14ac:dyDescent="0.4">
      <c r="B42" s="473"/>
      <c r="C42" s="473"/>
      <c r="D42" s="473"/>
      <c r="E42" s="473"/>
      <c r="F42" s="473"/>
      <c r="G42" s="473"/>
      <c r="H42" s="473"/>
      <c r="I42" s="486" t="str">
        <f>(IF(OR(I41&lt;=1,I41&gt;=8),"↑住居の定員が規定の定員数を満たしていません。",""))</f>
        <v>↑住居の定員が規定の定員数を満たしていません。</v>
      </c>
      <c r="J42" s="473"/>
    </row>
    <row r="43" spans="1:10" ht="14.25" x14ac:dyDescent="0.4">
      <c r="B43" s="473" t="s">
        <v>553</v>
      </c>
      <c r="C43" s="473"/>
      <c r="D43" s="473"/>
      <c r="E43" s="473"/>
      <c r="F43" s="473"/>
      <c r="G43" s="473"/>
      <c r="H43" s="473"/>
      <c r="I43" s="473"/>
      <c r="J43" s="473"/>
    </row>
  </sheetData>
  <mergeCells count="49">
    <mergeCell ref="B33:B36"/>
    <mergeCell ref="D33:H33"/>
    <mergeCell ref="D34:H34"/>
    <mergeCell ref="D35:H35"/>
    <mergeCell ref="C36:H36"/>
    <mergeCell ref="B38:B41"/>
    <mergeCell ref="D38:H38"/>
    <mergeCell ref="D39:H39"/>
    <mergeCell ref="D40:H40"/>
    <mergeCell ref="C41:H41"/>
    <mergeCell ref="B22:C22"/>
    <mergeCell ref="D22:H22"/>
    <mergeCell ref="B28:B31"/>
    <mergeCell ref="D28:H28"/>
    <mergeCell ref="D29:H29"/>
    <mergeCell ref="D30:H30"/>
    <mergeCell ref="C31:H31"/>
    <mergeCell ref="B23:B26"/>
    <mergeCell ref="D23:H23"/>
    <mergeCell ref="D24:H24"/>
    <mergeCell ref="D25:H25"/>
    <mergeCell ref="C26:H26"/>
    <mergeCell ref="I18:J18"/>
    <mergeCell ref="B19:B20"/>
    <mergeCell ref="C19:E20"/>
    <mergeCell ref="F19:H20"/>
    <mergeCell ref="I19:J20"/>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G18:H18"/>
    <mergeCell ref="C7:J7"/>
    <mergeCell ref="I1:J1"/>
    <mergeCell ref="I2:J2"/>
    <mergeCell ref="R3:Y3"/>
    <mergeCell ref="B4:J4"/>
    <mergeCell ref="C6:J6"/>
  </mergeCells>
  <phoneticPr fontId="3"/>
  <conditionalFormatting sqref="I23">
    <cfRule type="cellIs" dxfId="91" priority="4" operator="notBetween">
      <formula>2</formula>
      <formula>7</formula>
    </cfRule>
  </conditionalFormatting>
  <conditionalFormatting sqref="I28">
    <cfRule type="cellIs" dxfId="90" priority="3" operator="notBetween">
      <formula>2</formula>
      <formula>7</formula>
    </cfRule>
  </conditionalFormatting>
  <conditionalFormatting sqref="I33">
    <cfRule type="cellIs" dxfId="89" priority="2" operator="notBetween">
      <formula>2</formula>
      <formula>7</formula>
    </cfRule>
  </conditionalFormatting>
  <conditionalFormatting sqref="I38">
    <cfRule type="cellIs" dxfId="88" priority="1" operator="notBetween">
      <formula>2</formula>
      <formula>7</formula>
    </cfRule>
  </conditionalFormatting>
  <pageMargins left="0.75" right="0.75" top="1" bottom="1" header="0.51200000000000001" footer="0.51200000000000001"/>
  <pageSetup paperSize="9" scale="5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99373-4EFB-4E44-8939-DF065E9A5C6A}">
  <dimension ref="A1:BD58"/>
  <sheetViews>
    <sheetView view="pageBreakPreview" zoomScaleNormal="115" zoomScaleSheetLayoutView="100" workbookViewId="0">
      <selection activeCell="L10" sqref="L10:U10"/>
    </sheetView>
  </sheetViews>
  <sheetFormatPr defaultColWidth="8.875" defaultRowHeight="12" x14ac:dyDescent="0.4"/>
  <cols>
    <col min="1" max="56" width="1.75" style="491" customWidth="1"/>
    <col min="57" max="59" width="8.875" style="491" customWidth="1"/>
    <col min="60" max="16384" width="8.875" style="491"/>
  </cols>
  <sheetData>
    <row r="1" spans="1:56" ht="13.5" x14ac:dyDescent="0.4">
      <c r="A1" s="455" t="s">
        <v>554</v>
      </c>
    </row>
    <row r="2" spans="1:56" ht="13.9" customHeight="1" x14ac:dyDescent="0.4">
      <c r="A2" s="492" t="s">
        <v>555</v>
      </c>
    </row>
    <row r="3" spans="1:56" ht="13.9" customHeight="1" x14ac:dyDescent="0.4">
      <c r="AP3" s="2111" t="s">
        <v>486</v>
      </c>
      <c r="AQ3" s="2111"/>
      <c r="AR3" s="2111"/>
      <c r="AS3" s="2115"/>
      <c r="AT3" s="2115"/>
      <c r="AU3" s="2111" t="s">
        <v>487</v>
      </c>
      <c r="AV3" s="2111"/>
      <c r="AW3" s="2115"/>
      <c r="AX3" s="2115"/>
      <c r="AY3" s="2111" t="s">
        <v>488</v>
      </c>
      <c r="AZ3" s="2111"/>
      <c r="BA3" s="2115"/>
      <c r="BB3" s="2115"/>
      <c r="BC3" s="2111" t="s">
        <v>489</v>
      </c>
      <c r="BD3" s="2111"/>
    </row>
    <row r="4" spans="1:56" ht="13.9" customHeight="1" x14ac:dyDescent="0.4"/>
    <row r="5" spans="1:56" ht="13.9" customHeight="1" x14ac:dyDescent="0.4">
      <c r="Q5" s="491" t="s">
        <v>470</v>
      </c>
    </row>
    <row r="6" spans="1:56" ht="13.9" customHeight="1" x14ac:dyDescent="0.4"/>
    <row r="7" spans="1:56" ht="13.9" customHeight="1" x14ac:dyDescent="0.4">
      <c r="C7" s="491" t="s">
        <v>490</v>
      </c>
      <c r="AI7" s="491" t="s">
        <v>491</v>
      </c>
    </row>
    <row r="8" spans="1:56" ht="13.9" customHeight="1" x14ac:dyDescent="0.4">
      <c r="E8" s="2112" t="s">
        <v>492</v>
      </c>
      <c r="F8" s="2112"/>
      <c r="G8" s="2112"/>
      <c r="H8" s="2112"/>
      <c r="I8" s="2112"/>
      <c r="J8" s="2112"/>
      <c r="K8" s="2112"/>
      <c r="L8" s="2113"/>
      <c r="M8" s="2113"/>
      <c r="N8" s="2113"/>
      <c r="O8" s="2113"/>
      <c r="P8" s="2113"/>
      <c r="Q8" s="2113"/>
      <c r="R8" s="2113"/>
      <c r="S8" s="2113"/>
      <c r="T8" s="2113"/>
      <c r="U8" s="2113"/>
      <c r="V8" s="2113"/>
      <c r="W8" s="2113"/>
      <c r="X8" s="2113"/>
      <c r="Y8" s="2113"/>
      <c r="Z8" s="2113"/>
      <c r="AA8" s="2113"/>
      <c r="AB8" s="2113"/>
      <c r="AC8" s="2113"/>
      <c r="AD8" s="2113"/>
      <c r="AK8" s="2114"/>
      <c r="AL8" s="2114"/>
      <c r="AM8" s="2114"/>
      <c r="AN8" s="2112" t="s">
        <v>493</v>
      </c>
      <c r="AO8" s="2112"/>
      <c r="AP8" s="2112"/>
      <c r="AQ8" s="2112"/>
      <c r="AR8" s="2112"/>
      <c r="AS8" s="2112"/>
      <c r="AT8" s="2112"/>
      <c r="AU8" s="2112"/>
      <c r="AV8" s="2112"/>
      <c r="AW8" s="2112"/>
      <c r="AX8" s="2112"/>
      <c r="AY8" s="2112"/>
    </row>
    <row r="9" spans="1:56" ht="13.9" customHeight="1" x14ac:dyDescent="0.4">
      <c r="E9" s="2112" t="s">
        <v>494</v>
      </c>
      <c r="F9" s="2112"/>
      <c r="G9" s="2112"/>
      <c r="H9" s="2112"/>
      <c r="I9" s="2112"/>
      <c r="J9" s="2112"/>
      <c r="K9" s="2112"/>
      <c r="L9" s="2113">
        <f>体制等に関する届出書!K13</f>
        <v>0</v>
      </c>
      <c r="M9" s="2113"/>
      <c r="N9" s="2113"/>
      <c r="O9" s="2113"/>
      <c r="P9" s="2113"/>
      <c r="Q9" s="2113"/>
      <c r="R9" s="2113"/>
      <c r="S9" s="2113"/>
      <c r="T9" s="2113"/>
      <c r="U9" s="2113"/>
      <c r="V9" s="2113"/>
      <c r="W9" s="2113"/>
      <c r="X9" s="2113"/>
      <c r="Y9" s="2113"/>
      <c r="Z9" s="2113"/>
      <c r="AA9" s="2113"/>
      <c r="AB9" s="2113"/>
      <c r="AC9" s="2113"/>
      <c r="AD9" s="2113"/>
      <c r="AK9" s="2114"/>
      <c r="AL9" s="2114"/>
      <c r="AM9" s="2114"/>
      <c r="AN9" s="2112" t="s">
        <v>495</v>
      </c>
      <c r="AO9" s="2112"/>
      <c r="AP9" s="2112"/>
      <c r="AQ9" s="2112"/>
      <c r="AR9" s="2112"/>
      <c r="AS9" s="2112"/>
      <c r="AT9" s="2112"/>
      <c r="AU9" s="2112"/>
      <c r="AV9" s="2112"/>
      <c r="AW9" s="2112"/>
      <c r="AX9" s="2112"/>
      <c r="AY9" s="2112"/>
    </row>
    <row r="10" spans="1:56" ht="13.9" customHeight="1" x14ac:dyDescent="0.4">
      <c r="E10" s="2112" t="s">
        <v>389</v>
      </c>
      <c r="F10" s="2112"/>
      <c r="G10" s="2112"/>
      <c r="H10" s="2112"/>
      <c r="I10" s="2112"/>
      <c r="J10" s="2112"/>
      <c r="K10" s="2112"/>
      <c r="L10" s="2113"/>
      <c r="M10" s="2113"/>
      <c r="N10" s="2113"/>
      <c r="O10" s="2113"/>
      <c r="P10" s="2113"/>
      <c r="Q10" s="2113"/>
      <c r="R10" s="2113"/>
      <c r="S10" s="2113"/>
      <c r="T10" s="2113"/>
      <c r="U10" s="2113"/>
      <c r="V10" s="2112" t="s">
        <v>390</v>
      </c>
      <c r="W10" s="2112"/>
      <c r="X10" s="2112"/>
      <c r="Y10" s="2124"/>
      <c r="Z10" s="2124"/>
      <c r="AA10" s="2124"/>
      <c r="AB10" s="2124"/>
      <c r="AC10" s="2112" t="s">
        <v>507</v>
      </c>
      <c r="AD10" s="2112"/>
      <c r="AJ10" s="493"/>
      <c r="AK10" s="494" t="s">
        <v>497</v>
      </c>
      <c r="AL10" s="493"/>
      <c r="AM10" s="493"/>
      <c r="AN10" s="493"/>
      <c r="AO10" s="493"/>
      <c r="AP10" s="493"/>
      <c r="AQ10" s="493"/>
      <c r="AR10" s="493"/>
      <c r="AS10" s="493"/>
      <c r="AT10" s="493"/>
      <c r="AU10" s="493"/>
    </row>
    <row r="11" spans="1:56" ht="13.9" customHeight="1" x14ac:dyDescent="0.4">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H11" s="493"/>
      <c r="AI11" s="493"/>
      <c r="AJ11" s="493"/>
      <c r="AK11" s="495" t="str">
        <f>IF(COUNTIF(AK7:AM9,"○")&gt;1,"いづれか１つを選択してください。","")</f>
        <v/>
      </c>
      <c r="AL11" s="493"/>
      <c r="AM11" s="493"/>
      <c r="AN11" s="493"/>
      <c r="AO11" s="493"/>
      <c r="AP11" s="493"/>
      <c r="AQ11" s="493"/>
      <c r="AR11" s="493"/>
      <c r="AS11" s="493"/>
      <c r="AT11" s="493"/>
      <c r="AU11" s="493"/>
    </row>
    <row r="12" spans="1:56" ht="13.9" customHeight="1" x14ac:dyDescent="0.4">
      <c r="C12" s="491" t="s">
        <v>556</v>
      </c>
      <c r="AH12" s="491" t="s">
        <v>557</v>
      </c>
    </row>
    <row r="13" spans="1:56" ht="13.9" customHeight="1" x14ac:dyDescent="0.4">
      <c r="E13" s="2114"/>
      <c r="F13" s="2114"/>
      <c r="G13" s="2114"/>
      <c r="H13" s="2125" t="s">
        <v>558</v>
      </c>
      <c r="I13" s="2125"/>
      <c r="J13" s="2125"/>
      <c r="K13" s="2125"/>
      <c r="L13" s="2125"/>
      <c r="M13" s="2125"/>
      <c r="N13" s="2125"/>
      <c r="O13" s="2125"/>
      <c r="P13" s="2125"/>
      <c r="Q13" s="2125"/>
      <c r="R13" s="2125"/>
      <c r="S13" s="2125"/>
      <c r="T13" s="2125"/>
      <c r="U13" s="2125"/>
      <c r="V13" s="2125"/>
      <c r="W13" s="2125"/>
      <c r="X13" s="2125"/>
      <c r="Y13" s="2125"/>
      <c r="Z13" s="2125"/>
      <c r="AA13" s="2125"/>
      <c r="AB13" s="2125"/>
      <c r="AC13" s="2125"/>
      <c r="AD13" s="2125"/>
      <c r="AE13" s="2125"/>
      <c r="AF13" s="2125"/>
      <c r="AI13" s="496"/>
      <c r="AK13" s="2116" t="s">
        <v>559</v>
      </c>
      <c r="AL13" s="2117"/>
      <c r="AM13" s="2117"/>
      <c r="AN13" s="2118"/>
      <c r="AO13" s="2119"/>
      <c r="AP13" s="2120"/>
      <c r="AQ13" s="2120"/>
      <c r="AR13" s="2121" t="s">
        <v>507</v>
      </c>
      <c r="AS13" s="2122"/>
      <c r="AT13" s="2123" t="s">
        <v>560</v>
      </c>
      <c r="AU13" s="2121"/>
      <c r="AV13" s="2121"/>
      <c r="AW13" s="2122"/>
      <c r="AX13" s="2119"/>
      <c r="AY13" s="2120"/>
      <c r="AZ13" s="2120"/>
      <c r="BA13" s="2121" t="s">
        <v>507</v>
      </c>
      <c r="BB13" s="2122"/>
    </row>
    <row r="14" spans="1:56" ht="13.9" customHeight="1" x14ac:dyDescent="0.4">
      <c r="E14" s="2114"/>
      <c r="F14" s="2114"/>
      <c r="G14" s="2114"/>
      <c r="H14" s="2125" t="s">
        <v>561</v>
      </c>
      <c r="I14" s="2125"/>
      <c r="J14" s="2125"/>
      <c r="K14" s="2125"/>
      <c r="L14" s="2125"/>
      <c r="M14" s="2125"/>
      <c r="N14" s="2125"/>
      <c r="O14" s="2125"/>
      <c r="P14" s="2125"/>
      <c r="Q14" s="2125"/>
      <c r="R14" s="2125"/>
      <c r="S14" s="2125"/>
      <c r="T14" s="2125"/>
      <c r="U14" s="2125"/>
      <c r="V14" s="2125"/>
      <c r="W14" s="2125"/>
      <c r="X14" s="2125"/>
      <c r="Y14" s="2125"/>
      <c r="Z14" s="2125"/>
      <c r="AA14" s="2125"/>
      <c r="AB14" s="2125"/>
      <c r="AC14" s="2125"/>
      <c r="AD14" s="2125"/>
      <c r="AE14" s="2125"/>
      <c r="AF14" s="2125"/>
      <c r="AH14" s="496" t="str">
        <f>IF(E13="○","→","")</f>
        <v/>
      </c>
      <c r="AI14" s="496"/>
      <c r="AK14" s="2123" t="s">
        <v>562</v>
      </c>
      <c r="AL14" s="2121"/>
      <c r="AM14" s="2121"/>
      <c r="AN14" s="2122"/>
      <c r="AO14" s="2119"/>
      <c r="AP14" s="2120"/>
      <c r="AQ14" s="2120"/>
      <c r="AR14" s="2121" t="s">
        <v>507</v>
      </c>
      <c r="AS14" s="2122"/>
      <c r="AT14" s="2123" t="s">
        <v>563</v>
      </c>
      <c r="AU14" s="2121"/>
      <c r="AV14" s="2121"/>
      <c r="AW14" s="2122"/>
      <c r="AX14" s="2119"/>
      <c r="AY14" s="2120"/>
      <c r="AZ14" s="2120"/>
      <c r="BA14" s="2121" t="s">
        <v>507</v>
      </c>
      <c r="BB14" s="2122"/>
    </row>
    <row r="15" spans="1:56" ht="13.9" customHeight="1" x14ac:dyDescent="0.4">
      <c r="E15" s="2114"/>
      <c r="F15" s="2114"/>
      <c r="G15" s="2114"/>
      <c r="H15" s="2125" t="s">
        <v>564</v>
      </c>
      <c r="I15" s="2125"/>
      <c r="J15" s="2125"/>
      <c r="K15" s="2125"/>
      <c r="L15" s="2125"/>
      <c r="M15" s="2125"/>
      <c r="N15" s="2125"/>
      <c r="O15" s="2125"/>
      <c r="P15" s="2125"/>
      <c r="Q15" s="2125"/>
      <c r="R15" s="2125"/>
      <c r="S15" s="2125"/>
      <c r="T15" s="2125"/>
      <c r="U15" s="2125"/>
      <c r="V15" s="2125"/>
      <c r="W15" s="2125"/>
      <c r="X15" s="2125"/>
      <c r="Y15" s="2125"/>
      <c r="Z15" s="2125"/>
      <c r="AA15" s="2125"/>
      <c r="AB15" s="2125"/>
      <c r="AC15" s="2125"/>
      <c r="AD15" s="2125"/>
      <c r="AE15" s="2125"/>
      <c r="AF15" s="2125"/>
      <c r="AH15" s="496"/>
      <c r="AI15" s="496"/>
      <c r="AK15" s="2123" t="s">
        <v>565</v>
      </c>
      <c r="AL15" s="2121"/>
      <c r="AM15" s="2121"/>
      <c r="AN15" s="2122"/>
      <c r="AO15" s="2119"/>
      <c r="AP15" s="2120"/>
      <c r="AQ15" s="2120"/>
      <c r="AR15" s="2121" t="s">
        <v>507</v>
      </c>
      <c r="AS15" s="2122"/>
      <c r="AT15" s="2123" t="s">
        <v>566</v>
      </c>
      <c r="AU15" s="2121"/>
      <c r="AV15" s="2121"/>
      <c r="AW15" s="2122"/>
      <c r="AX15" s="2119"/>
      <c r="AY15" s="2120"/>
      <c r="AZ15" s="2120"/>
      <c r="BA15" s="2121" t="s">
        <v>507</v>
      </c>
      <c r="BB15" s="2122"/>
    </row>
    <row r="16" spans="1:56" ht="13.9" customHeight="1" x14ac:dyDescent="0.4">
      <c r="E16" s="497" t="s">
        <v>567</v>
      </c>
      <c r="F16" s="492"/>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K16" s="492"/>
      <c r="AL16" s="492"/>
      <c r="AM16" s="492"/>
      <c r="AN16" s="492"/>
      <c r="AO16" s="498"/>
      <c r="AP16" s="498"/>
      <c r="AQ16" s="498"/>
      <c r="AR16" s="492"/>
      <c r="AS16" s="492"/>
      <c r="AT16" s="2123" t="s">
        <v>568</v>
      </c>
      <c r="AU16" s="2121"/>
      <c r="AV16" s="2121"/>
      <c r="AW16" s="2122"/>
      <c r="AX16" s="2127">
        <f>AO13+AO14+AO15+AX13+AX14+AX15</f>
        <v>0</v>
      </c>
      <c r="AY16" s="2128"/>
      <c r="AZ16" s="2128"/>
      <c r="BA16" s="2121" t="s">
        <v>507</v>
      </c>
      <c r="BB16" s="2122"/>
    </row>
    <row r="17" spans="3:54" ht="13.9" customHeight="1" x14ac:dyDescent="0.4">
      <c r="E17" s="497" t="s">
        <v>569</v>
      </c>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9" t="str">
        <f>IF(OR(E14="○",E15="○"),"↓","")</f>
        <v/>
      </c>
      <c r="AE17" s="500"/>
      <c r="AF17" s="492"/>
      <c r="AR17" s="493"/>
      <c r="AS17" s="493"/>
      <c r="AT17" s="501"/>
      <c r="AU17" s="501"/>
      <c r="AV17" s="501"/>
      <c r="AW17" s="501"/>
      <c r="AX17" s="501"/>
      <c r="AY17" s="501"/>
      <c r="AZ17" s="501"/>
      <c r="BA17" s="501"/>
      <c r="BB17" s="502" t="str">
        <f>IF(AND(AX16&lt;&gt;Y10,E13="○"),"「１　事業者名簿」の定員数と想定される利用者数が一致しません。","")</f>
        <v/>
      </c>
    </row>
    <row r="18" spans="3:54" ht="13.9" customHeight="1" x14ac:dyDescent="0.4">
      <c r="E18" s="495" t="str">
        <f>IF(COUNTIF(E13:G15,"○")&gt;1,"いずれか１つを選択してください。","")</f>
        <v/>
      </c>
      <c r="AD18" s="496"/>
      <c r="AE18" s="496"/>
      <c r="AR18" s="493"/>
      <c r="AS18" s="493"/>
      <c r="AT18" s="493"/>
      <c r="AU18" s="493"/>
      <c r="AV18" s="493"/>
      <c r="AW18" s="493"/>
      <c r="AX18" s="493"/>
      <c r="AY18" s="493"/>
      <c r="AZ18" s="493"/>
    </row>
    <row r="19" spans="3:54" ht="13.9" customHeight="1" x14ac:dyDescent="0.4">
      <c r="C19" s="491" t="s">
        <v>570</v>
      </c>
    </row>
    <row r="20" spans="3:54" ht="13.9" customHeight="1" x14ac:dyDescent="0.4">
      <c r="E20" s="2112"/>
      <c r="F20" s="2112"/>
      <c r="G20" s="2112"/>
      <c r="H20" s="2112"/>
      <c r="I20" s="2112"/>
      <c r="J20" s="2112" t="s">
        <v>501</v>
      </c>
      <c r="K20" s="2112"/>
      <c r="L20" s="2112"/>
      <c r="M20" s="2112"/>
      <c r="N20" s="2112"/>
      <c r="O20" s="2112"/>
      <c r="P20" s="2112" t="s">
        <v>571</v>
      </c>
      <c r="Q20" s="2112"/>
      <c r="R20" s="2112"/>
      <c r="S20" s="2112"/>
      <c r="T20" s="2112"/>
      <c r="U20" s="2112"/>
      <c r="V20" s="2112"/>
      <c r="W20" s="2112"/>
      <c r="X20" s="2112"/>
      <c r="Y20" s="2112"/>
      <c r="Z20" s="2112"/>
      <c r="AA20" s="2112"/>
      <c r="AB20" s="2112"/>
      <c r="AC20" s="2112"/>
      <c r="AD20" s="2112"/>
      <c r="AE20" s="2112"/>
      <c r="AF20" s="2112"/>
      <c r="AG20" s="2112"/>
      <c r="AH20" s="2112"/>
      <c r="AI20" s="2112"/>
      <c r="AJ20" s="2112"/>
      <c r="AK20" s="2112"/>
      <c r="AL20" s="2112"/>
      <c r="AM20" s="2112"/>
      <c r="AN20" s="2112"/>
      <c r="AO20" s="2112"/>
      <c r="AP20" s="2112"/>
      <c r="AQ20" s="2112"/>
      <c r="AR20" s="2112"/>
      <c r="AS20" s="2112"/>
      <c r="AT20" s="2112"/>
      <c r="AU20" s="2112"/>
      <c r="AV20" s="2112"/>
      <c r="AW20" s="2112"/>
      <c r="AX20" s="2112"/>
    </row>
    <row r="21" spans="3:54" ht="13.9" customHeight="1" x14ac:dyDescent="0.4">
      <c r="E21" s="2112"/>
      <c r="F21" s="2112"/>
      <c r="G21" s="2112"/>
      <c r="H21" s="2112"/>
      <c r="I21" s="2112"/>
      <c r="J21" s="2112"/>
      <c r="K21" s="2112"/>
      <c r="L21" s="2112"/>
      <c r="M21" s="2112"/>
      <c r="N21" s="2112"/>
      <c r="O21" s="2112"/>
      <c r="P21" s="2126" t="s">
        <v>559</v>
      </c>
      <c r="Q21" s="2126"/>
      <c r="R21" s="2126"/>
      <c r="S21" s="2126"/>
      <c r="T21" s="2126"/>
      <c r="U21" s="2112" t="s">
        <v>562</v>
      </c>
      <c r="V21" s="2112"/>
      <c r="W21" s="2112"/>
      <c r="X21" s="2112"/>
      <c r="Y21" s="2112"/>
      <c r="Z21" s="2112" t="s">
        <v>565</v>
      </c>
      <c r="AA21" s="2112"/>
      <c r="AB21" s="2112"/>
      <c r="AC21" s="2112"/>
      <c r="AD21" s="2112"/>
      <c r="AE21" s="2112" t="s">
        <v>560</v>
      </c>
      <c r="AF21" s="2112"/>
      <c r="AG21" s="2112"/>
      <c r="AH21" s="2112"/>
      <c r="AI21" s="2112"/>
      <c r="AJ21" s="2112" t="s">
        <v>563</v>
      </c>
      <c r="AK21" s="2112"/>
      <c r="AL21" s="2112"/>
      <c r="AM21" s="2112"/>
      <c r="AN21" s="2112"/>
      <c r="AO21" s="2112" t="s">
        <v>566</v>
      </c>
      <c r="AP21" s="2112"/>
      <c r="AQ21" s="2112"/>
      <c r="AR21" s="2112"/>
      <c r="AS21" s="2112"/>
      <c r="AT21" s="2112" t="s">
        <v>500</v>
      </c>
      <c r="AU21" s="2112"/>
      <c r="AV21" s="2112"/>
      <c r="AW21" s="2112"/>
      <c r="AX21" s="2112"/>
    </row>
    <row r="22" spans="3:54" ht="13.9" customHeight="1" x14ac:dyDescent="0.4">
      <c r="E22" s="2112" t="s">
        <v>506</v>
      </c>
      <c r="F22" s="2112"/>
      <c r="G22" s="2112"/>
      <c r="H22" s="2112"/>
      <c r="I22" s="2112"/>
      <c r="J22" s="2133">
        <v>30</v>
      </c>
      <c r="K22" s="2134"/>
      <c r="L22" s="2134"/>
      <c r="M22" s="2134"/>
      <c r="N22" s="2135" t="s">
        <v>489</v>
      </c>
      <c r="O22" s="2136"/>
      <c r="P22" s="2137">
        <v>0</v>
      </c>
      <c r="Q22" s="2138"/>
      <c r="R22" s="2138"/>
      <c r="S22" s="2135" t="s">
        <v>507</v>
      </c>
      <c r="T22" s="2136"/>
      <c r="U22" s="2131">
        <v>0</v>
      </c>
      <c r="V22" s="2132"/>
      <c r="W22" s="2132"/>
      <c r="X22" s="2121" t="s">
        <v>507</v>
      </c>
      <c r="Y22" s="2122"/>
      <c r="Z22" s="2137">
        <v>0</v>
      </c>
      <c r="AA22" s="2138"/>
      <c r="AB22" s="2138"/>
      <c r="AC22" s="2135" t="s">
        <v>507</v>
      </c>
      <c r="AD22" s="2136"/>
      <c r="AE22" s="2131">
        <v>0</v>
      </c>
      <c r="AF22" s="2132"/>
      <c r="AG22" s="2132"/>
      <c r="AH22" s="2121" t="s">
        <v>507</v>
      </c>
      <c r="AI22" s="2122"/>
      <c r="AJ22" s="2131">
        <v>0</v>
      </c>
      <c r="AK22" s="2132"/>
      <c r="AL22" s="2132"/>
      <c r="AM22" s="2121" t="s">
        <v>507</v>
      </c>
      <c r="AN22" s="2122"/>
      <c r="AO22" s="2131">
        <v>0</v>
      </c>
      <c r="AP22" s="2132"/>
      <c r="AQ22" s="2132"/>
      <c r="AR22" s="2121" t="s">
        <v>507</v>
      </c>
      <c r="AS22" s="2122"/>
      <c r="AT22" s="2129">
        <f>P22+U22+Z22+AE22+AJ22+AO22</f>
        <v>0</v>
      </c>
      <c r="AU22" s="2130"/>
      <c r="AV22" s="2130"/>
      <c r="AW22" s="2121" t="s">
        <v>507</v>
      </c>
      <c r="AX22" s="2122"/>
    </row>
    <row r="23" spans="3:54" ht="13.9" customHeight="1" x14ac:dyDescent="0.4">
      <c r="E23" s="2112" t="s">
        <v>508</v>
      </c>
      <c r="F23" s="2112"/>
      <c r="G23" s="2112"/>
      <c r="H23" s="2112"/>
      <c r="I23" s="2112"/>
      <c r="J23" s="2133">
        <v>31</v>
      </c>
      <c r="K23" s="2134"/>
      <c r="L23" s="2134"/>
      <c r="M23" s="2134"/>
      <c r="N23" s="2135" t="s">
        <v>489</v>
      </c>
      <c r="O23" s="2136"/>
      <c r="P23" s="2137">
        <v>0</v>
      </c>
      <c r="Q23" s="2138"/>
      <c r="R23" s="2138"/>
      <c r="S23" s="2135" t="s">
        <v>507</v>
      </c>
      <c r="T23" s="2136"/>
      <c r="U23" s="2131">
        <v>0</v>
      </c>
      <c r="V23" s="2132"/>
      <c r="W23" s="2132"/>
      <c r="X23" s="2121" t="s">
        <v>507</v>
      </c>
      <c r="Y23" s="2122"/>
      <c r="Z23" s="2137">
        <v>0</v>
      </c>
      <c r="AA23" s="2138"/>
      <c r="AB23" s="2138"/>
      <c r="AC23" s="2135" t="s">
        <v>507</v>
      </c>
      <c r="AD23" s="2136"/>
      <c r="AE23" s="2131">
        <v>0</v>
      </c>
      <c r="AF23" s="2132"/>
      <c r="AG23" s="2132"/>
      <c r="AH23" s="2121" t="s">
        <v>507</v>
      </c>
      <c r="AI23" s="2122"/>
      <c r="AJ23" s="2131">
        <v>0</v>
      </c>
      <c r="AK23" s="2132"/>
      <c r="AL23" s="2132"/>
      <c r="AM23" s="2121" t="s">
        <v>507</v>
      </c>
      <c r="AN23" s="2122"/>
      <c r="AO23" s="2131">
        <v>0</v>
      </c>
      <c r="AP23" s="2132"/>
      <c r="AQ23" s="2132"/>
      <c r="AR23" s="2121" t="s">
        <v>507</v>
      </c>
      <c r="AS23" s="2122"/>
      <c r="AT23" s="2129">
        <f t="shared" ref="AT23:AT33" si="0">P23+U23+Z23+AE23+AJ23+AO23</f>
        <v>0</v>
      </c>
      <c r="AU23" s="2130"/>
      <c r="AV23" s="2130"/>
      <c r="AW23" s="2121" t="s">
        <v>507</v>
      </c>
      <c r="AX23" s="2122"/>
    </row>
    <row r="24" spans="3:54" ht="13.9" customHeight="1" x14ac:dyDescent="0.4">
      <c r="E24" s="2112" t="s">
        <v>509</v>
      </c>
      <c r="F24" s="2112"/>
      <c r="G24" s="2112"/>
      <c r="H24" s="2112"/>
      <c r="I24" s="2112"/>
      <c r="J24" s="2133">
        <v>30</v>
      </c>
      <c r="K24" s="2134"/>
      <c r="L24" s="2134"/>
      <c r="M24" s="2134"/>
      <c r="N24" s="2135" t="s">
        <v>489</v>
      </c>
      <c r="O24" s="2136"/>
      <c r="P24" s="2137">
        <v>0</v>
      </c>
      <c r="Q24" s="2138"/>
      <c r="R24" s="2138"/>
      <c r="S24" s="2135" t="s">
        <v>507</v>
      </c>
      <c r="T24" s="2136"/>
      <c r="U24" s="2131">
        <v>0</v>
      </c>
      <c r="V24" s="2132"/>
      <c r="W24" s="2132"/>
      <c r="X24" s="2121" t="s">
        <v>507</v>
      </c>
      <c r="Y24" s="2122"/>
      <c r="Z24" s="2137">
        <v>0</v>
      </c>
      <c r="AA24" s="2138"/>
      <c r="AB24" s="2138"/>
      <c r="AC24" s="2135" t="s">
        <v>507</v>
      </c>
      <c r="AD24" s="2136"/>
      <c r="AE24" s="2131">
        <v>0</v>
      </c>
      <c r="AF24" s="2132"/>
      <c r="AG24" s="2132"/>
      <c r="AH24" s="2121" t="s">
        <v>507</v>
      </c>
      <c r="AI24" s="2122"/>
      <c r="AJ24" s="2131">
        <v>0</v>
      </c>
      <c r="AK24" s="2132"/>
      <c r="AL24" s="2132"/>
      <c r="AM24" s="2121" t="s">
        <v>507</v>
      </c>
      <c r="AN24" s="2122"/>
      <c r="AO24" s="2131">
        <v>0</v>
      </c>
      <c r="AP24" s="2132"/>
      <c r="AQ24" s="2132"/>
      <c r="AR24" s="2121" t="s">
        <v>507</v>
      </c>
      <c r="AS24" s="2122"/>
      <c r="AT24" s="2129">
        <f t="shared" si="0"/>
        <v>0</v>
      </c>
      <c r="AU24" s="2130"/>
      <c r="AV24" s="2130"/>
      <c r="AW24" s="2121" t="s">
        <v>507</v>
      </c>
      <c r="AX24" s="2122"/>
    </row>
    <row r="25" spans="3:54" ht="13.9" customHeight="1" x14ac:dyDescent="0.4">
      <c r="E25" s="2112" t="s">
        <v>510</v>
      </c>
      <c r="F25" s="2112"/>
      <c r="G25" s="2112"/>
      <c r="H25" s="2112"/>
      <c r="I25" s="2112"/>
      <c r="J25" s="2133">
        <v>31</v>
      </c>
      <c r="K25" s="2134"/>
      <c r="L25" s="2134"/>
      <c r="M25" s="2134"/>
      <c r="N25" s="2135" t="s">
        <v>489</v>
      </c>
      <c r="O25" s="2136"/>
      <c r="P25" s="2137">
        <v>0</v>
      </c>
      <c r="Q25" s="2138"/>
      <c r="R25" s="2138"/>
      <c r="S25" s="2135" t="s">
        <v>507</v>
      </c>
      <c r="T25" s="2136"/>
      <c r="U25" s="2131">
        <v>0</v>
      </c>
      <c r="V25" s="2132"/>
      <c r="W25" s="2132"/>
      <c r="X25" s="2121" t="s">
        <v>507</v>
      </c>
      <c r="Y25" s="2122"/>
      <c r="Z25" s="2137">
        <v>0</v>
      </c>
      <c r="AA25" s="2138"/>
      <c r="AB25" s="2138"/>
      <c r="AC25" s="2135" t="s">
        <v>507</v>
      </c>
      <c r="AD25" s="2136"/>
      <c r="AE25" s="2131">
        <v>0</v>
      </c>
      <c r="AF25" s="2132"/>
      <c r="AG25" s="2132"/>
      <c r="AH25" s="2121" t="s">
        <v>507</v>
      </c>
      <c r="AI25" s="2122"/>
      <c r="AJ25" s="2131">
        <v>0</v>
      </c>
      <c r="AK25" s="2132"/>
      <c r="AL25" s="2132"/>
      <c r="AM25" s="2121" t="s">
        <v>507</v>
      </c>
      <c r="AN25" s="2122"/>
      <c r="AO25" s="2131">
        <v>0</v>
      </c>
      <c r="AP25" s="2132"/>
      <c r="AQ25" s="2132"/>
      <c r="AR25" s="2121" t="s">
        <v>507</v>
      </c>
      <c r="AS25" s="2122"/>
      <c r="AT25" s="2129">
        <f t="shared" si="0"/>
        <v>0</v>
      </c>
      <c r="AU25" s="2130"/>
      <c r="AV25" s="2130"/>
      <c r="AW25" s="2121" t="s">
        <v>507</v>
      </c>
      <c r="AX25" s="2122"/>
    </row>
    <row r="26" spans="3:54" ht="13.9" customHeight="1" x14ac:dyDescent="0.4">
      <c r="E26" s="2112" t="s">
        <v>511</v>
      </c>
      <c r="F26" s="2112"/>
      <c r="G26" s="2112"/>
      <c r="H26" s="2112"/>
      <c r="I26" s="2112"/>
      <c r="J26" s="2133">
        <v>30</v>
      </c>
      <c r="K26" s="2134"/>
      <c r="L26" s="2134"/>
      <c r="M26" s="2134"/>
      <c r="N26" s="2135" t="s">
        <v>489</v>
      </c>
      <c r="O26" s="2136"/>
      <c r="P26" s="2137">
        <v>0</v>
      </c>
      <c r="Q26" s="2138"/>
      <c r="R26" s="2138"/>
      <c r="S26" s="2135" t="s">
        <v>507</v>
      </c>
      <c r="T26" s="2136"/>
      <c r="U26" s="2131">
        <v>0</v>
      </c>
      <c r="V26" s="2132"/>
      <c r="W26" s="2132"/>
      <c r="X26" s="2121" t="s">
        <v>507</v>
      </c>
      <c r="Y26" s="2122"/>
      <c r="Z26" s="2137">
        <v>0</v>
      </c>
      <c r="AA26" s="2138"/>
      <c r="AB26" s="2138"/>
      <c r="AC26" s="2135" t="s">
        <v>507</v>
      </c>
      <c r="AD26" s="2136"/>
      <c r="AE26" s="2131">
        <v>0</v>
      </c>
      <c r="AF26" s="2132"/>
      <c r="AG26" s="2132"/>
      <c r="AH26" s="2121" t="s">
        <v>507</v>
      </c>
      <c r="AI26" s="2122"/>
      <c r="AJ26" s="2131">
        <v>0</v>
      </c>
      <c r="AK26" s="2132"/>
      <c r="AL26" s="2132"/>
      <c r="AM26" s="2121" t="s">
        <v>507</v>
      </c>
      <c r="AN26" s="2122"/>
      <c r="AO26" s="2131">
        <v>0</v>
      </c>
      <c r="AP26" s="2132"/>
      <c r="AQ26" s="2132"/>
      <c r="AR26" s="2121" t="s">
        <v>507</v>
      </c>
      <c r="AS26" s="2122"/>
      <c r="AT26" s="2129">
        <f t="shared" si="0"/>
        <v>0</v>
      </c>
      <c r="AU26" s="2130"/>
      <c r="AV26" s="2130"/>
      <c r="AW26" s="2121" t="s">
        <v>507</v>
      </c>
      <c r="AX26" s="2122"/>
    </row>
    <row r="27" spans="3:54" ht="13.9" customHeight="1" x14ac:dyDescent="0.4">
      <c r="E27" s="2112" t="s">
        <v>512</v>
      </c>
      <c r="F27" s="2112"/>
      <c r="G27" s="2112"/>
      <c r="H27" s="2112"/>
      <c r="I27" s="2112"/>
      <c r="J27" s="2133">
        <v>30</v>
      </c>
      <c r="K27" s="2134"/>
      <c r="L27" s="2134"/>
      <c r="M27" s="2134"/>
      <c r="N27" s="2135" t="s">
        <v>489</v>
      </c>
      <c r="O27" s="2136"/>
      <c r="P27" s="2137">
        <v>0</v>
      </c>
      <c r="Q27" s="2138"/>
      <c r="R27" s="2138"/>
      <c r="S27" s="2135" t="s">
        <v>507</v>
      </c>
      <c r="T27" s="2136"/>
      <c r="U27" s="2131">
        <v>0</v>
      </c>
      <c r="V27" s="2132"/>
      <c r="W27" s="2132"/>
      <c r="X27" s="2121" t="s">
        <v>507</v>
      </c>
      <c r="Y27" s="2122"/>
      <c r="Z27" s="2137">
        <v>0</v>
      </c>
      <c r="AA27" s="2138"/>
      <c r="AB27" s="2138"/>
      <c r="AC27" s="2135" t="s">
        <v>507</v>
      </c>
      <c r="AD27" s="2136"/>
      <c r="AE27" s="2131">
        <v>0</v>
      </c>
      <c r="AF27" s="2132"/>
      <c r="AG27" s="2132"/>
      <c r="AH27" s="2121" t="s">
        <v>507</v>
      </c>
      <c r="AI27" s="2122"/>
      <c r="AJ27" s="2131">
        <v>0</v>
      </c>
      <c r="AK27" s="2132"/>
      <c r="AL27" s="2132"/>
      <c r="AM27" s="2121" t="s">
        <v>507</v>
      </c>
      <c r="AN27" s="2122"/>
      <c r="AO27" s="2131">
        <v>0</v>
      </c>
      <c r="AP27" s="2132"/>
      <c r="AQ27" s="2132"/>
      <c r="AR27" s="2121" t="s">
        <v>507</v>
      </c>
      <c r="AS27" s="2122"/>
      <c r="AT27" s="2129">
        <f t="shared" si="0"/>
        <v>0</v>
      </c>
      <c r="AU27" s="2130"/>
      <c r="AV27" s="2130"/>
      <c r="AW27" s="2121" t="s">
        <v>507</v>
      </c>
      <c r="AX27" s="2122"/>
    </row>
    <row r="28" spans="3:54" ht="13.9" customHeight="1" x14ac:dyDescent="0.4">
      <c r="E28" s="2112" t="s">
        <v>513</v>
      </c>
      <c r="F28" s="2112"/>
      <c r="G28" s="2112"/>
      <c r="H28" s="2112"/>
      <c r="I28" s="2112"/>
      <c r="J28" s="2133">
        <v>31</v>
      </c>
      <c r="K28" s="2134"/>
      <c r="L28" s="2134"/>
      <c r="M28" s="2134"/>
      <c r="N28" s="2135" t="s">
        <v>489</v>
      </c>
      <c r="O28" s="2136"/>
      <c r="P28" s="2137">
        <v>0</v>
      </c>
      <c r="Q28" s="2138"/>
      <c r="R28" s="2138"/>
      <c r="S28" s="2135" t="s">
        <v>507</v>
      </c>
      <c r="T28" s="2136"/>
      <c r="U28" s="2131">
        <v>0</v>
      </c>
      <c r="V28" s="2132"/>
      <c r="W28" s="2132"/>
      <c r="X28" s="2121" t="s">
        <v>507</v>
      </c>
      <c r="Y28" s="2122"/>
      <c r="Z28" s="2137">
        <v>0</v>
      </c>
      <c r="AA28" s="2138"/>
      <c r="AB28" s="2138"/>
      <c r="AC28" s="2135" t="s">
        <v>507</v>
      </c>
      <c r="AD28" s="2136"/>
      <c r="AE28" s="2131">
        <v>0</v>
      </c>
      <c r="AF28" s="2132"/>
      <c r="AG28" s="2132"/>
      <c r="AH28" s="2121" t="s">
        <v>507</v>
      </c>
      <c r="AI28" s="2122"/>
      <c r="AJ28" s="2131">
        <v>0</v>
      </c>
      <c r="AK28" s="2132"/>
      <c r="AL28" s="2132"/>
      <c r="AM28" s="2121" t="s">
        <v>507</v>
      </c>
      <c r="AN28" s="2122"/>
      <c r="AO28" s="2131">
        <v>0</v>
      </c>
      <c r="AP28" s="2132"/>
      <c r="AQ28" s="2132"/>
      <c r="AR28" s="2121" t="s">
        <v>507</v>
      </c>
      <c r="AS28" s="2122"/>
      <c r="AT28" s="2129">
        <f t="shared" si="0"/>
        <v>0</v>
      </c>
      <c r="AU28" s="2130"/>
      <c r="AV28" s="2130"/>
      <c r="AW28" s="2121" t="s">
        <v>507</v>
      </c>
      <c r="AX28" s="2122"/>
    </row>
    <row r="29" spans="3:54" ht="13.9" customHeight="1" x14ac:dyDescent="0.4">
      <c r="E29" s="2112" t="s">
        <v>514</v>
      </c>
      <c r="F29" s="2112"/>
      <c r="G29" s="2112"/>
      <c r="H29" s="2112"/>
      <c r="I29" s="2112"/>
      <c r="J29" s="2133">
        <v>30</v>
      </c>
      <c r="K29" s="2134"/>
      <c r="L29" s="2134"/>
      <c r="M29" s="2134"/>
      <c r="N29" s="2135" t="s">
        <v>489</v>
      </c>
      <c r="O29" s="2136"/>
      <c r="P29" s="2137">
        <v>0</v>
      </c>
      <c r="Q29" s="2138"/>
      <c r="R29" s="2138"/>
      <c r="S29" s="2135" t="s">
        <v>507</v>
      </c>
      <c r="T29" s="2136"/>
      <c r="U29" s="2131">
        <v>0</v>
      </c>
      <c r="V29" s="2132"/>
      <c r="W29" s="2132"/>
      <c r="X29" s="2121" t="s">
        <v>507</v>
      </c>
      <c r="Y29" s="2122"/>
      <c r="Z29" s="2137">
        <v>0</v>
      </c>
      <c r="AA29" s="2138"/>
      <c r="AB29" s="2138"/>
      <c r="AC29" s="2135" t="s">
        <v>507</v>
      </c>
      <c r="AD29" s="2136"/>
      <c r="AE29" s="2131">
        <v>0</v>
      </c>
      <c r="AF29" s="2132"/>
      <c r="AG29" s="2132"/>
      <c r="AH29" s="2121" t="s">
        <v>507</v>
      </c>
      <c r="AI29" s="2122"/>
      <c r="AJ29" s="2131">
        <v>0</v>
      </c>
      <c r="AK29" s="2132"/>
      <c r="AL29" s="2132"/>
      <c r="AM29" s="2121" t="s">
        <v>507</v>
      </c>
      <c r="AN29" s="2122"/>
      <c r="AO29" s="2131">
        <v>0</v>
      </c>
      <c r="AP29" s="2132"/>
      <c r="AQ29" s="2132"/>
      <c r="AR29" s="2121" t="s">
        <v>507</v>
      </c>
      <c r="AS29" s="2122"/>
      <c r="AT29" s="2129">
        <f t="shared" si="0"/>
        <v>0</v>
      </c>
      <c r="AU29" s="2130"/>
      <c r="AV29" s="2130"/>
      <c r="AW29" s="2121" t="s">
        <v>507</v>
      </c>
      <c r="AX29" s="2122"/>
    </row>
    <row r="30" spans="3:54" ht="13.9" customHeight="1" x14ac:dyDescent="0.4">
      <c r="E30" s="2112" t="s">
        <v>515</v>
      </c>
      <c r="F30" s="2112"/>
      <c r="G30" s="2112"/>
      <c r="H30" s="2112"/>
      <c r="I30" s="2112"/>
      <c r="J30" s="2133">
        <v>31</v>
      </c>
      <c r="K30" s="2134"/>
      <c r="L30" s="2134"/>
      <c r="M30" s="2134"/>
      <c r="N30" s="2135" t="s">
        <v>489</v>
      </c>
      <c r="O30" s="2136"/>
      <c r="P30" s="2137">
        <v>0</v>
      </c>
      <c r="Q30" s="2138"/>
      <c r="R30" s="2138"/>
      <c r="S30" s="2135" t="s">
        <v>507</v>
      </c>
      <c r="T30" s="2136"/>
      <c r="U30" s="2131">
        <v>0</v>
      </c>
      <c r="V30" s="2132"/>
      <c r="W30" s="2132"/>
      <c r="X30" s="2121" t="s">
        <v>507</v>
      </c>
      <c r="Y30" s="2122"/>
      <c r="Z30" s="2137">
        <v>0</v>
      </c>
      <c r="AA30" s="2138"/>
      <c r="AB30" s="2138"/>
      <c r="AC30" s="2135" t="s">
        <v>507</v>
      </c>
      <c r="AD30" s="2136"/>
      <c r="AE30" s="2131">
        <v>0</v>
      </c>
      <c r="AF30" s="2132"/>
      <c r="AG30" s="2132"/>
      <c r="AH30" s="2121" t="s">
        <v>507</v>
      </c>
      <c r="AI30" s="2122"/>
      <c r="AJ30" s="2131">
        <v>0</v>
      </c>
      <c r="AK30" s="2132"/>
      <c r="AL30" s="2132"/>
      <c r="AM30" s="2121" t="s">
        <v>507</v>
      </c>
      <c r="AN30" s="2122"/>
      <c r="AO30" s="2131">
        <v>0</v>
      </c>
      <c r="AP30" s="2132"/>
      <c r="AQ30" s="2132"/>
      <c r="AR30" s="2121" t="s">
        <v>507</v>
      </c>
      <c r="AS30" s="2122"/>
      <c r="AT30" s="2129">
        <f t="shared" si="0"/>
        <v>0</v>
      </c>
      <c r="AU30" s="2130"/>
      <c r="AV30" s="2130"/>
      <c r="AW30" s="2121" t="s">
        <v>507</v>
      </c>
      <c r="AX30" s="2122"/>
      <c r="BA30" s="503"/>
    </row>
    <row r="31" spans="3:54" ht="13.9" customHeight="1" x14ac:dyDescent="0.4">
      <c r="E31" s="2112" t="s">
        <v>516</v>
      </c>
      <c r="F31" s="2112"/>
      <c r="G31" s="2112"/>
      <c r="H31" s="2112"/>
      <c r="I31" s="2112"/>
      <c r="J31" s="2133">
        <v>30</v>
      </c>
      <c r="K31" s="2134"/>
      <c r="L31" s="2134"/>
      <c r="M31" s="2134"/>
      <c r="N31" s="2135" t="s">
        <v>489</v>
      </c>
      <c r="O31" s="2136"/>
      <c r="P31" s="2137">
        <v>0</v>
      </c>
      <c r="Q31" s="2138"/>
      <c r="R31" s="2138"/>
      <c r="S31" s="2135" t="s">
        <v>507</v>
      </c>
      <c r="T31" s="2136"/>
      <c r="U31" s="2131">
        <v>0</v>
      </c>
      <c r="V31" s="2132"/>
      <c r="W31" s="2132"/>
      <c r="X31" s="2121" t="s">
        <v>507</v>
      </c>
      <c r="Y31" s="2122"/>
      <c r="Z31" s="2137">
        <v>0</v>
      </c>
      <c r="AA31" s="2138"/>
      <c r="AB31" s="2138"/>
      <c r="AC31" s="2135" t="s">
        <v>507</v>
      </c>
      <c r="AD31" s="2136"/>
      <c r="AE31" s="2131">
        <v>0</v>
      </c>
      <c r="AF31" s="2132"/>
      <c r="AG31" s="2132"/>
      <c r="AH31" s="2121" t="s">
        <v>507</v>
      </c>
      <c r="AI31" s="2122"/>
      <c r="AJ31" s="2131">
        <v>0</v>
      </c>
      <c r="AK31" s="2132"/>
      <c r="AL31" s="2132"/>
      <c r="AM31" s="2121" t="s">
        <v>507</v>
      </c>
      <c r="AN31" s="2122"/>
      <c r="AO31" s="2131">
        <v>0</v>
      </c>
      <c r="AP31" s="2132"/>
      <c r="AQ31" s="2132"/>
      <c r="AR31" s="2121" t="s">
        <v>507</v>
      </c>
      <c r="AS31" s="2122"/>
      <c r="AT31" s="2129">
        <f t="shared" si="0"/>
        <v>0</v>
      </c>
      <c r="AU31" s="2130"/>
      <c r="AV31" s="2130"/>
      <c r="AW31" s="2121" t="s">
        <v>507</v>
      </c>
      <c r="AX31" s="2122"/>
    </row>
    <row r="32" spans="3:54" ht="13.9" customHeight="1" x14ac:dyDescent="0.4">
      <c r="E32" s="2112" t="s">
        <v>517</v>
      </c>
      <c r="F32" s="2112"/>
      <c r="G32" s="2112"/>
      <c r="H32" s="2112"/>
      <c r="I32" s="2112"/>
      <c r="J32" s="2133">
        <v>27</v>
      </c>
      <c r="K32" s="2134"/>
      <c r="L32" s="2134"/>
      <c r="M32" s="2134"/>
      <c r="N32" s="2135" t="s">
        <v>489</v>
      </c>
      <c r="O32" s="2136"/>
      <c r="P32" s="2137">
        <v>0</v>
      </c>
      <c r="Q32" s="2138"/>
      <c r="R32" s="2138"/>
      <c r="S32" s="2135" t="s">
        <v>507</v>
      </c>
      <c r="T32" s="2136"/>
      <c r="U32" s="2131">
        <v>0</v>
      </c>
      <c r="V32" s="2132"/>
      <c r="W32" s="2132"/>
      <c r="X32" s="2121" t="s">
        <v>507</v>
      </c>
      <c r="Y32" s="2122"/>
      <c r="Z32" s="2137">
        <v>0</v>
      </c>
      <c r="AA32" s="2138"/>
      <c r="AB32" s="2138"/>
      <c r="AC32" s="2135" t="s">
        <v>507</v>
      </c>
      <c r="AD32" s="2136"/>
      <c r="AE32" s="2131">
        <v>0</v>
      </c>
      <c r="AF32" s="2132"/>
      <c r="AG32" s="2132"/>
      <c r="AH32" s="2121" t="s">
        <v>507</v>
      </c>
      <c r="AI32" s="2122"/>
      <c r="AJ32" s="2131">
        <v>0</v>
      </c>
      <c r="AK32" s="2132"/>
      <c r="AL32" s="2132"/>
      <c r="AM32" s="2121" t="s">
        <v>507</v>
      </c>
      <c r="AN32" s="2122"/>
      <c r="AO32" s="2131">
        <v>0</v>
      </c>
      <c r="AP32" s="2132"/>
      <c r="AQ32" s="2132"/>
      <c r="AR32" s="2121" t="s">
        <v>507</v>
      </c>
      <c r="AS32" s="2122"/>
      <c r="AT32" s="2129">
        <f t="shared" si="0"/>
        <v>0</v>
      </c>
      <c r="AU32" s="2130"/>
      <c r="AV32" s="2130"/>
      <c r="AW32" s="2121" t="s">
        <v>507</v>
      </c>
      <c r="AX32" s="2122"/>
    </row>
    <row r="33" spans="5:50" ht="13.9" customHeight="1" x14ac:dyDescent="0.4">
      <c r="E33" s="2112" t="s">
        <v>518</v>
      </c>
      <c r="F33" s="2112"/>
      <c r="G33" s="2112"/>
      <c r="H33" s="2112"/>
      <c r="I33" s="2112"/>
      <c r="J33" s="2133">
        <v>31</v>
      </c>
      <c r="K33" s="2134"/>
      <c r="L33" s="2134"/>
      <c r="M33" s="2134"/>
      <c r="N33" s="2135" t="s">
        <v>489</v>
      </c>
      <c r="O33" s="2136"/>
      <c r="P33" s="2137">
        <v>0</v>
      </c>
      <c r="Q33" s="2138"/>
      <c r="R33" s="2138"/>
      <c r="S33" s="2135" t="s">
        <v>507</v>
      </c>
      <c r="T33" s="2136"/>
      <c r="U33" s="2131">
        <v>0</v>
      </c>
      <c r="V33" s="2132"/>
      <c r="W33" s="2132"/>
      <c r="X33" s="2121" t="s">
        <v>507</v>
      </c>
      <c r="Y33" s="2122"/>
      <c r="Z33" s="2137">
        <v>0</v>
      </c>
      <c r="AA33" s="2138"/>
      <c r="AB33" s="2138"/>
      <c r="AC33" s="2135" t="s">
        <v>507</v>
      </c>
      <c r="AD33" s="2136"/>
      <c r="AE33" s="2131">
        <v>0</v>
      </c>
      <c r="AF33" s="2132"/>
      <c r="AG33" s="2132"/>
      <c r="AH33" s="2121" t="s">
        <v>507</v>
      </c>
      <c r="AI33" s="2122"/>
      <c r="AJ33" s="2131">
        <v>0</v>
      </c>
      <c r="AK33" s="2132"/>
      <c r="AL33" s="2132"/>
      <c r="AM33" s="2121" t="s">
        <v>507</v>
      </c>
      <c r="AN33" s="2122"/>
      <c r="AO33" s="2131">
        <v>0</v>
      </c>
      <c r="AP33" s="2132"/>
      <c r="AQ33" s="2132"/>
      <c r="AR33" s="2121" t="s">
        <v>507</v>
      </c>
      <c r="AS33" s="2122"/>
      <c r="AT33" s="2129">
        <f t="shared" si="0"/>
        <v>0</v>
      </c>
      <c r="AU33" s="2130"/>
      <c r="AV33" s="2130"/>
      <c r="AW33" s="2121" t="s">
        <v>507</v>
      </c>
      <c r="AX33" s="2122"/>
    </row>
    <row r="34" spans="5:50" ht="13.9" customHeight="1" x14ac:dyDescent="0.4">
      <c r="E34" s="2112" t="s">
        <v>500</v>
      </c>
      <c r="F34" s="2112"/>
      <c r="G34" s="2112"/>
      <c r="H34" s="2112"/>
      <c r="I34" s="2112"/>
      <c r="J34" s="2139">
        <f>SUM(J22:M33)</f>
        <v>362</v>
      </c>
      <c r="K34" s="2140"/>
      <c r="L34" s="2140"/>
      <c r="M34" s="2140"/>
      <c r="N34" s="2135" t="s">
        <v>489</v>
      </c>
      <c r="O34" s="2136"/>
      <c r="P34" s="2141">
        <f>SUM(P22:R33)</f>
        <v>0</v>
      </c>
      <c r="Q34" s="2142"/>
      <c r="R34" s="2142"/>
      <c r="S34" s="2135" t="s">
        <v>507</v>
      </c>
      <c r="T34" s="2136"/>
      <c r="U34" s="2129">
        <f>SUM(U22:W33)</f>
        <v>0</v>
      </c>
      <c r="V34" s="2130"/>
      <c r="W34" s="2130"/>
      <c r="X34" s="2121" t="s">
        <v>507</v>
      </c>
      <c r="Y34" s="2122"/>
      <c r="Z34" s="2141">
        <f>SUM(Z22:AB33)</f>
        <v>0</v>
      </c>
      <c r="AA34" s="2142"/>
      <c r="AB34" s="2142"/>
      <c r="AC34" s="2135" t="s">
        <v>507</v>
      </c>
      <c r="AD34" s="2136"/>
      <c r="AE34" s="2129">
        <f>SUM(AE22:AG33)</f>
        <v>0</v>
      </c>
      <c r="AF34" s="2130"/>
      <c r="AG34" s="2130"/>
      <c r="AH34" s="2121" t="s">
        <v>507</v>
      </c>
      <c r="AI34" s="2122"/>
      <c r="AJ34" s="2129">
        <f>SUM(AJ22:AL33)</f>
        <v>0</v>
      </c>
      <c r="AK34" s="2130"/>
      <c r="AL34" s="2130"/>
      <c r="AM34" s="2121" t="s">
        <v>507</v>
      </c>
      <c r="AN34" s="2122"/>
      <c r="AO34" s="2129">
        <f>SUM(AO22:AQ33)</f>
        <v>0</v>
      </c>
      <c r="AP34" s="2130"/>
      <c r="AQ34" s="2130"/>
      <c r="AR34" s="2121" t="s">
        <v>507</v>
      </c>
      <c r="AS34" s="2122"/>
      <c r="AT34" s="2129">
        <f>SUM(AT22:AV33)</f>
        <v>0</v>
      </c>
      <c r="AU34" s="2130"/>
      <c r="AV34" s="2130"/>
      <c r="AW34" s="2121" t="s">
        <v>507</v>
      </c>
      <c r="AX34" s="2122"/>
    </row>
    <row r="35" spans="5:50" ht="13.9" customHeight="1" x14ac:dyDescent="0.4">
      <c r="E35" s="2116" t="s">
        <v>572</v>
      </c>
      <c r="F35" s="2117"/>
      <c r="G35" s="2117"/>
      <c r="H35" s="2117"/>
      <c r="I35" s="2118"/>
      <c r="J35" s="2158"/>
      <c r="K35" s="2159"/>
      <c r="L35" s="2159"/>
      <c r="M35" s="2159"/>
      <c r="N35" s="2159"/>
      <c r="O35" s="2160"/>
      <c r="P35" s="2143">
        <f>IFERROR(ROUNDUP(P34/$J$34,1),"0")</f>
        <v>0</v>
      </c>
      <c r="Q35" s="2144"/>
      <c r="R35" s="2144"/>
      <c r="S35" s="2135" t="s">
        <v>507</v>
      </c>
      <c r="T35" s="2136"/>
      <c r="U35" s="2143">
        <f>IFERROR(ROUNDUP(U34/$J$34,1),"0")</f>
        <v>0</v>
      </c>
      <c r="V35" s="2144"/>
      <c r="W35" s="2144"/>
      <c r="X35" s="2121" t="s">
        <v>507</v>
      </c>
      <c r="Y35" s="2122"/>
      <c r="Z35" s="2143">
        <f>IFERROR(ROUNDUP(Z34/$J$34,1),"0")</f>
        <v>0</v>
      </c>
      <c r="AA35" s="2144"/>
      <c r="AB35" s="2144"/>
      <c r="AC35" s="2121" t="s">
        <v>507</v>
      </c>
      <c r="AD35" s="2122"/>
      <c r="AE35" s="2143">
        <f>IFERROR(ROUNDUP(AE34/$J$34,1),"0")</f>
        <v>0</v>
      </c>
      <c r="AF35" s="2144"/>
      <c r="AG35" s="2144"/>
      <c r="AH35" s="2121" t="s">
        <v>507</v>
      </c>
      <c r="AI35" s="2122"/>
      <c r="AJ35" s="2143">
        <f>IFERROR(ROUNDUP(AJ34/$J$34,1),"0")</f>
        <v>0</v>
      </c>
      <c r="AK35" s="2144"/>
      <c r="AL35" s="2144"/>
      <c r="AM35" s="2121" t="s">
        <v>507</v>
      </c>
      <c r="AN35" s="2122"/>
      <c r="AO35" s="2143">
        <f>IFERROR(ROUNDUP(AO34/$J$34,1),"0")</f>
        <v>0</v>
      </c>
      <c r="AP35" s="2144"/>
      <c r="AQ35" s="2144"/>
      <c r="AR35" s="2121" t="s">
        <v>507</v>
      </c>
      <c r="AS35" s="2122"/>
      <c r="AT35" s="2156">
        <f>P35+U35+Z35+AE35+AJ35+AO35</f>
        <v>0</v>
      </c>
      <c r="AU35" s="2157"/>
      <c r="AV35" s="2157"/>
      <c r="AW35" s="2121" t="s">
        <v>507</v>
      </c>
      <c r="AX35" s="2122"/>
    </row>
    <row r="36" spans="5:50" ht="13.9" customHeight="1" x14ac:dyDescent="0.4">
      <c r="E36" s="504" t="s">
        <v>573</v>
      </c>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505" t="str">
        <f>IFERROR(IF(AT35&gt;Y10,"「１　事業者名等」の定員数を超過しています。",""),"")</f>
        <v/>
      </c>
    </row>
    <row r="37" spans="5:50" ht="13.9" customHeight="1" x14ac:dyDescent="0.4">
      <c r="E37" s="504" t="s">
        <v>574</v>
      </c>
      <c r="F37" s="492"/>
      <c r="G37" s="492"/>
      <c r="H37" s="492"/>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2"/>
      <c r="AF37" s="492"/>
      <c r="AG37" s="492"/>
      <c r="AH37" s="492"/>
      <c r="AI37" s="492"/>
      <c r="AJ37" s="492"/>
      <c r="AK37" s="492"/>
      <c r="AL37" s="492"/>
      <c r="AM37" s="492"/>
      <c r="AN37" s="492"/>
      <c r="AO37" s="492"/>
      <c r="AP37" s="492"/>
      <c r="AQ37" s="492"/>
      <c r="AR37" s="492"/>
      <c r="AS37" s="492"/>
      <c r="AT37" s="492"/>
      <c r="AU37" s="492"/>
      <c r="AV37" s="492"/>
      <c r="AW37" s="492"/>
      <c r="AX37" s="492"/>
    </row>
    <row r="38" spans="5:50" ht="13.9" customHeight="1" x14ac:dyDescent="0.4">
      <c r="E38" s="504" t="s">
        <v>575</v>
      </c>
      <c r="F38" s="492"/>
      <c r="G38" s="492"/>
      <c r="H38" s="492"/>
      <c r="I38" s="492"/>
      <c r="J38" s="492"/>
      <c r="K38" s="492"/>
      <c r="L38" s="492"/>
      <c r="M38" s="492"/>
      <c r="N38" s="492"/>
      <c r="O38" s="492"/>
      <c r="P38" s="492"/>
      <c r="Q38" s="492"/>
      <c r="R38" s="492"/>
      <c r="S38" s="492"/>
      <c r="T38" s="492"/>
      <c r="U38" s="492"/>
      <c r="V38" s="492"/>
      <c r="W38" s="492"/>
      <c r="X38" s="492"/>
      <c r="Y38" s="492"/>
      <c r="Z38" s="492"/>
      <c r="AA38" s="492"/>
      <c r="AB38" s="492"/>
      <c r="AC38" s="492"/>
      <c r="AD38" s="492"/>
      <c r="AE38" s="492"/>
      <c r="AF38" s="492"/>
      <c r="AG38" s="492"/>
      <c r="AH38" s="492"/>
      <c r="AI38" s="492"/>
      <c r="AJ38" s="492"/>
      <c r="AK38" s="492"/>
      <c r="AL38" s="492"/>
      <c r="AM38" s="492"/>
      <c r="AN38" s="492"/>
      <c r="AO38" s="492"/>
      <c r="AP38" s="492"/>
      <c r="AQ38" s="492"/>
      <c r="AR38" s="492"/>
      <c r="AS38" s="492"/>
      <c r="AT38" s="492"/>
      <c r="AU38" s="492"/>
      <c r="AV38" s="492"/>
      <c r="AW38" s="492"/>
      <c r="AX38" s="492"/>
    </row>
    <row r="39" spans="5:50" ht="13.9" customHeight="1" x14ac:dyDescent="0.4">
      <c r="E39" s="504" t="s">
        <v>576</v>
      </c>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c r="AT39" s="492"/>
      <c r="AU39" s="492"/>
      <c r="AV39" s="492"/>
      <c r="AW39" s="492"/>
      <c r="AX39" s="492"/>
    </row>
    <row r="40" spans="5:50" ht="13.9" customHeight="1" x14ac:dyDescent="0.4">
      <c r="E40" s="504" t="s">
        <v>577</v>
      </c>
      <c r="F40" s="492"/>
      <c r="G40" s="492"/>
      <c r="H40" s="492"/>
      <c r="I40" s="492"/>
      <c r="J40" s="492"/>
      <c r="K40" s="492"/>
      <c r="L40" s="492"/>
      <c r="M40" s="492"/>
      <c r="N40" s="492"/>
      <c r="O40" s="492"/>
      <c r="P40" s="492"/>
      <c r="Q40" s="492"/>
      <c r="R40" s="492"/>
      <c r="S40" s="492"/>
      <c r="T40" s="492"/>
      <c r="U40" s="492"/>
      <c r="V40" s="492"/>
      <c r="W40" s="492"/>
      <c r="X40" s="492"/>
      <c r="Y40" s="492"/>
      <c r="Z40" s="492"/>
      <c r="AA40" s="492"/>
      <c r="AB40" s="492"/>
      <c r="AC40" s="492"/>
      <c r="AD40" s="492"/>
      <c r="AE40" s="492"/>
      <c r="AF40" s="492"/>
      <c r="AG40" s="492"/>
      <c r="AH40" s="492"/>
      <c r="AI40" s="492"/>
      <c r="AJ40" s="492"/>
      <c r="AK40" s="492"/>
      <c r="AL40" s="492"/>
      <c r="AM40" s="492"/>
      <c r="AN40" s="492"/>
      <c r="AO40" s="492"/>
      <c r="AP40" s="492"/>
      <c r="AQ40" s="492"/>
      <c r="AR40" s="492"/>
      <c r="AS40" s="492"/>
      <c r="AT40" s="492"/>
      <c r="AU40" s="492"/>
      <c r="AV40" s="492"/>
      <c r="AW40" s="492"/>
      <c r="AX40" s="492"/>
    </row>
    <row r="41" spans="5:50" ht="13.9" customHeight="1" x14ac:dyDescent="0.4">
      <c r="E41" s="504" t="s">
        <v>578</v>
      </c>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c r="AD41" s="492"/>
      <c r="AE41" s="492"/>
      <c r="AF41" s="492"/>
      <c r="AG41" s="492"/>
      <c r="AH41" s="492"/>
      <c r="AI41" s="492"/>
      <c r="AJ41" s="492"/>
      <c r="AK41" s="492"/>
      <c r="AL41" s="492"/>
      <c r="AM41" s="492"/>
      <c r="AN41" s="492"/>
      <c r="AO41" s="492"/>
      <c r="AP41" s="492"/>
      <c r="AQ41" s="492"/>
      <c r="AR41" s="492"/>
      <c r="AS41" s="492"/>
      <c r="AT41" s="492"/>
      <c r="AU41" s="492"/>
      <c r="AV41" s="492"/>
      <c r="AW41" s="492"/>
      <c r="AX41" s="492"/>
    </row>
    <row r="42" spans="5:50" ht="13.9" customHeight="1" x14ac:dyDescent="0.4">
      <c r="E42" s="504"/>
      <c r="F42" s="492"/>
      <c r="G42" s="492"/>
      <c r="H42" s="492"/>
      <c r="I42" s="492"/>
      <c r="J42" s="492"/>
      <c r="K42" s="492"/>
      <c r="L42" s="492"/>
      <c r="M42" s="492"/>
      <c r="N42" s="492"/>
      <c r="O42" s="492"/>
      <c r="P42" s="492"/>
      <c r="Q42" s="492"/>
      <c r="R42" s="492"/>
      <c r="S42" s="492"/>
      <c r="T42" s="492"/>
      <c r="U42" s="492"/>
      <c r="V42" s="492"/>
      <c r="W42" s="492"/>
      <c r="X42" s="492"/>
      <c r="Y42" s="492"/>
      <c r="Z42" s="492"/>
      <c r="AA42" s="492"/>
      <c r="AB42" s="492"/>
      <c r="AC42" s="492"/>
      <c r="AD42" s="492"/>
      <c r="AE42" s="492"/>
      <c r="AF42" s="492"/>
      <c r="AG42" s="492"/>
      <c r="AH42" s="492"/>
      <c r="AI42" s="492"/>
      <c r="AJ42" s="492"/>
      <c r="AK42" s="492"/>
      <c r="AL42" s="492"/>
      <c r="AM42" s="492"/>
      <c r="AN42" s="492"/>
      <c r="AO42" s="492"/>
      <c r="AP42" s="492"/>
      <c r="AQ42" s="492"/>
      <c r="AR42" s="492"/>
      <c r="AS42" s="492"/>
      <c r="AT42" s="492"/>
      <c r="AU42" s="492"/>
      <c r="AV42" s="492"/>
      <c r="AW42" s="492"/>
      <c r="AX42" s="492"/>
    </row>
    <row r="43" spans="5:50" ht="13.9" customHeight="1" x14ac:dyDescent="0.4">
      <c r="E43" s="504"/>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row>
    <row r="44" spans="5:50" ht="13.9" customHeight="1" x14ac:dyDescent="0.4">
      <c r="G44" s="491" t="s">
        <v>579</v>
      </c>
      <c r="AD44" s="491" t="s">
        <v>580</v>
      </c>
    </row>
    <row r="45" spans="5:50" ht="13.9" customHeight="1" x14ac:dyDescent="0.4">
      <c r="E45" s="492"/>
      <c r="F45" s="492"/>
      <c r="I45" s="2112"/>
      <c r="J45" s="2112"/>
      <c r="K45" s="2112"/>
      <c r="L45" s="2112"/>
      <c r="M45" s="2112"/>
      <c r="N45" s="2112"/>
      <c r="O45" s="2112"/>
      <c r="P45" s="2112"/>
      <c r="Q45" s="2112"/>
      <c r="R45" s="2112"/>
      <c r="S45" s="2112"/>
      <c r="T45" s="2112"/>
      <c r="U45" s="2112" t="s">
        <v>581</v>
      </c>
      <c r="V45" s="2112"/>
      <c r="W45" s="2112"/>
      <c r="X45" s="2112"/>
      <c r="Y45" s="2112"/>
      <c r="Z45" s="2112"/>
      <c r="AF45" s="2112"/>
      <c r="AG45" s="2112"/>
      <c r="AH45" s="2112"/>
      <c r="AI45" s="2112"/>
      <c r="AJ45" s="2112"/>
      <c r="AK45" s="2112"/>
      <c r="AL45" s="2112"/>
      <c r="AM45" s="2112"/>
      <c r="AN45" s="2112"/>
      <c r="AO45" s="2112"/>
      <c r="AP45" s="2112"/>
      <c r="AQ45" s="2112"/>
      <c r="AR45" s="2112" t="s">
        <v>581</v>
      </c>
      <c r="AS45" s="2112"/>
      <c r="AT45" s="2112"/>
      <c r="AU45" s="2112"/>
      <c r="AV45" s="2112"/>
      <c r="AW45" s="2112"/>
    </row>
    <row r="46" spans="5:50" ht="13.9" customHeight="1" x14ac:dyDescent="0.4">
      <c r="E46" s="492"/>
      <c r="F46" s="492"/>
      <c r="I46" s="2112" t="s">
        <v>582</v>
      </c>
      <c r="J46" s="2112"/>
      <c r="K46" s="2112"/>
      <c r="L46" s="2112"/>
      <c r="M46" s="2112"/>
      <c r="N46" s="2112"/>
      <c r="O46" s="2112"/>
      <c r="P46" s="2112"/>
      <c r="Q46" s="2112"/>
      <c r="R46" s="2112"/>
      <c r="S46" s="2112"/>
      <c r="T46" s="2112"/>
      <c r="U46" s="2151" t="str">
        <f>IF(AND(OR(AK8="○",AK9="○"),E13="○"),ROUNDUP(AX16*0.9/7,0),IF(AND(OR(AK8="○",AK9="○"),OR(E14="○",E15="○")),ROUNDUP(AT35/7,0),""))</f>
        <v/>
      </c>
      <c r="V46" s="2152"/>
      <c r="W46" s="2152"/>
      <c r="X46" s="2153"/>
      <c r="Y46" s="2154" t="s">
        <v>583</v>
      </c>
      <c r="Z46" s="2154"/>
      <c r="AF46" s="2112" t="s">
        <v>582</v>
      </c>
      <c r="AG46" s="2112"/>
      <c r="AH46" s="2112"/>
      <c r="AI46" s="2112"/>
      <c r="AJ46" s="2112"/>
      <c r="AK46" s="2112"/>
      <c r="AL46" s="2112"/>
      <c r="AM46" s="2112"/>
      <c r="AN46" s="2112"/>
      <c r="AO46" s="2112"/>
      <c r="AP46" s="2112"/>
      <c r="AQ46" s="2112"/>
      <c r="AR46" s="2155"/>
      <c r="AS46" s="2155"/>
      <c r="AT46" s="2155"/>
      <c r="AU46" s="2155"/>
      <c r="AV46" s="2154" t="s">
        <v>583</v>
      </c>
      <c r="AW46" s="2154"/>
    </row>
    <row r="47" spans="5:50" ht="13.9" customHeight="1" x14ac:dyDescent="0.4">
      <c r="E47" s="504"/>
      <c r="I47" s="504"/>
      <c r="AF47" s="504"/>
    </row>
    <row r="48" spans="5:50" ht="13.9" customHeight="1" x14ac:dyDescent="0.4">
      <c r="E48" s="504"/>
      <c r="G48" s="491" t="s">
        <v>584</v>
      </c>
      <c r="T48" s="492"/>
      <c r="U48" s="492"/>
      <c r="V48" s="492"/>
      <c r="W48" s="492"/>
      <c r="X48" s="492"/>
      <c r="Y48" s="492"/>
      <c r="Z48" s="492"/>
      <c r="AA48" s="492"/>
      <c r="AB48" s="492"/>
      <c r="AC48" s="492"/>
      <c r="AD48" s="492"/>
      <c r="AE48" s="492"/>
      <c r="AF48" s="492"/>
      <c r="AG48" s="492"/>
      <c r="AH48" s="492"/>
      <c r="AI48" s="492"/>
    </row>
    <row r="49" spans="5:47" ht="13.9" customHeight="1" thickBot="1" x14ac:dyDescent="0.45">
      <c r="E49" s="504"/>
      <c r="T49" s="492"/>
      <c r="U49" s="492"/>
      <c r="V49" s="492"/>
      <c r="W49" s="492"/>
      <c r="X49" s="492"/>
      <c r="Y49" s="492"/>
      <c r="Z49" s="492"/>
      <c r="AA49" s="492"/>
      <c r="AB49" s="492"/>
      <c r="AC49" s="492"/>
      <c r="AD49" s="492"/>
      <c r="AE49" s="492"/>
      <c r="AF49" s="492"/>
      <c r="AG49" s="492"/>
      <c r="AH49" s="492"/>
      <c r="AI49" s="492"/>
    </row>
    <row r="50" spans="5:47" ht="13.9" customHeight="1" x14ac:dyDescent="0.4">
      <c r="Q50" s="492"/>
      <c r="R50" s="492"/>
      <c r="S50" s="492"/>
      <c r="T50" s="492"/>
      <c r="U50" s="492"/>
      <c r="V50" s="492"/>
      <c r="W50" s="492"/>
      <c r="X50" s="492"/>
      <c r="Y50" s="492"/>
      <c r="Z50" s="492"/>
      <c r="AA50" s="492"/>
      <c r="AB50" s="492"/>
      <c r="AC50" s="506"/>
      <c r="AD50" s="2145" t="str">
        <f>(IF(OR(U46&lt;=AR46),"可","規定の員数を満たしていません。"))</f>
        <v>可</v>
      </c>
      <c r="AE50" s="2146"/>
      <c r="AF50" s="2146"/>
      <c r="AG50" s="2146"/>
      <c r="AH50" s="2146"/>
      <c r="AI50" s="2146"/>
      <c r="AJ50" s="2146"/>
      <c r="AK50" s="2146"/>
      <c r="AL50" s="2146"/>
      <c r="AM50" s="2146"/>
      <c r="AN50" s="2146"/>
      <c r="AO50" s="2146"/>
      <c r="AP50" s="2146"/>
      <c r="AQ50" s="2146"/>
      <c r="AR50" s="2146"/>
      <c r="AS50" s="2146"/>
      <c r="AT50" s="2146"/>
      <c r="AU50" s="2147"/>
    </row>
    <row r="51" spans="5:47" ht="13.9" customHeight="1" thickBot="1" x14ac:dyDescent="0.45">
      <c r="AD51" s="2148"/>
      <c r="AE51" s="2149"/>
      <c r="AF51" s="2149"/>
      <c r="AG51" s="2149"/>
      <c r="AH51" s="2149"/>
      <c r="AI51" s="2149"/>
      <c r="AJ51" s="2149"/>
      <c r="AK51" s="2149"/>
      <c r="AL51" s="2149"/>
      <c r="AM51" s="2149"/>
      <c r="AN51" s="2149"/>
      <c r="AO51" s="2149"/>
      <c r="AP51" s="2149"/>
      <c r="AQ51" s="2149"/>
      <c r="AR51" s="2149"/>
      <c r="AS51" s="2149"/>
      <c r="AT51" s="2149"/>
      <c r="AU51" s="2150"/>
    </row>
    <row r="52" spans="5:47" ht="13.9" customHeight="1" x14ac:dyDescent="0.4"/>
    <row r="53" spans="5:47" ht="13.9" customHeight="1" x14ac:dyDescent="0.4"/>
    <row r="54" spans="5:47" ht="13.9" customHeight="1" x14ac:dyDescent="0.4"/>
    <row r="55" spans="5:47" ht="13.9" customHeight="1" x14ac:dyDescent="0.4"/>
    <row r="56" spans="5:47" ht="13.9" customHeight="1" x14ac:dyDescent="0.4"/>
    <row r="57" spans="5:47" ht="13.9" customHeight="1" x14ac:dyDescent="0.4"/>
    <row r="58" spans="5:47" ht="13.9" customHeight="1" x14ac:dyDescent="0.4"/>
  </sheetData>
  <mergeCells count="305">
    <mergeCell ref="AD50:AU51"/>
    <mergeCell ref="I46:T46"/>
    <mergeCell ref="U46:X46"/>
    <mergeCell ref="Y46:Z46"/>
    <mergeCell ref="AF46:AQ46"/>
    <mergeCell ref="AR46:AU46"/>
    <mergeCell ref="AV46:AW46"/>
    <mergeCell ref="AO35:AQ35"/>
    <mergeCell ref="AR35:AS35"/>
    <mergeCell ref="AT35:AV35"/>
    <mergeCell ref="AW35:AX35"/>
    <mergeCell ref="I45:T45"/>
    <mergeCell ref="U45:Z45"/>
    <mergeCell ref="AF45:AQ45"/>
    <mergeCell ref="AR45:AW45"/>
    <mergeCell ref="Z35:AB35"/>
    <mergeCell ref="AC35:AD35"/>
    <mergeCell ref="AE35:AG35"/>
    <mergeCell ref="AH35:AI35"/>
    <mergeCell ref="AJ35:AL35"/>
    <mergeCell ref="AM35:AN35"/>
    <mergeCell ref="E35:I35"/>
    <mergeCell ref="J35:O35"/>
    <mergeCell ref="P35:R35"/>
    <mergeCell ref="S35:T35"/>
    <mergeCell ref="U35:W35"/>
    <mergeCell ref="X35:Y35"/>
    <mergeCell ref="AJ34:AL34"/>
    <mergeCell ref="AM34:AN34"/>
    <mergeCell ref="AO34:AQ34"/>
    <mergeCell ref="AR34:AS34"/>
    <mergeCell ref="AT34:AV34"/>
    <mergeCell ref="AW34:AX34"/>
    <mergeCell ref="U34:W34"/>
    <mergeCell ref="X34:Y34"/>
    <mergeCell ref="Z34:AB34"/>
    <mergeCell ref="AC34:AD34"/>
    <mergeCell ref="AE34:AG34"/>
    <mergeCell ref="AH34:AI34"/>
    <mergeCell ref="AM33:AN33"/>
    <mergeCell ref="AO33:AQ33"/>
    <mergeCell ref="AR33:AS33"/>
    <mergeCell ref="AT33:AV33"/>
    <mergeCell ref="AW33:AX33"/>
    <mergeCell ref="E34:I34"/>
    <mergeCell ref="J34:M34"/>
    <mergeCell ref="N34:O34"/>
    <mergeCell ref="P34:R34"/>
    <mergeCell ref="S34:T34"/>
    <mergeCell ref="X33:Y33"/>
    <mergeCell ref="Z33:AB33"/>
    <mergeCell ref="AC33:AD33"/>
    <mergeCell ref="AE33:AG33"/>
    <mergeCell ref="AH33:AI33"/>
    <mergeCell ref="AJ33:AL33"/>
    <mergeCell ref="E33:I33"/>
    <mergeCell ref="J33:M33"/>
    <mergeCell ref="N33:O33"/>
    <mergeCell ref="P33:R33"/>
    <mergeCell ref="S33:T33"/>
    <mergeCell ref="U33:W33"/>
    <mergeCell ref="AO32:AQ32"/>
    <mergeCell ref="AR32:AS32"/>
    <mergeCell ref="AT32:AV32"/>
    <mergeCell ref="AW32:AX32"/>
    <mergeCell ref="U32:W32"/>
    <mergeCell ref="X32:Y32"/>
    <mergeCell ref="Z32:AB32"/>
    <mergeCell ref="AC32:AD32"/>
    <mergeCell ref="AE32:AG32"/>
    <mergeCell ref="AH32:AI32"/>
    <mergeCell ref="AM31:AN31"/>
    <mergeCell ref="AO31:AQ31"/>
    <mergeCell ref="AR31:AS31"/>
    <mergeCell ref="AT31:AV31"/>
    <mergeCell ref="AW31:AX31"/>
    <mergeCell ref="E32:I32"/>
    <mergeCell ref="J32:M32"/>
    <mergeCell ref="N32:O32"/>
    <mergeCell ref="P32:R32"/>
    <mergeCell ref="S32:T32"/>
    <mergeCell ref="X31:Y31"/>
    <mergeCell ref="Z31:AB31"/>
    <mergeCell ref="AC31:AD31"/>
    <mergeCell ref="AE31:AG31"/>
    <mergeCell ref="AH31:AI31"/>
    <mergeCell ref="AJ31:AL31"/>
    <mergeCell ref="E31:I31"/>
    <mergeCell ref="J31:M31"/>
    <mergeCell ref="N31:O31"/>
    <mergeCell ref="P31:R31"/>
    <mergeCell ref="S31:T31"/>
    <mergeCell ref="U31:W31"/>
    <mergeCell ref="AJ32:AL32"/>
    <mergeCell ref="AM32:AN32"/>
    <mergeCell ref="AO30:AQ30"/>
    <mergeCell ref="AR30:AS30"/>
    <mergeCell ref="AT30:AV30"/>
    <mergeCell ref="AW30:AX30"/>
    <mergeCell ref="U30:W30"/>
    <mergeCell ref="X30:Y30"/>
    <mergeCell ref="Z30:AB30"/>
    <mergeCell ref="AC30:AD30"/>
    <mergeCell ref="AE30:AG30"/>
    <mergeCell ref="AH30:AI30"/>
    <mergeCell ref="AM29:AN29"/>
    <mergeCell ref="AO29:AQ29"/>
    <mergeCell ref="AR29:AS29"/>
    <mergeCell ref="AT29:AV29"/>
    <mergeCell ref="AW29:AX29"/>
    <mergeCell ref="E30:I30"/>
    <mergeCell ref="J30:M30"/>
    <mergeCell ref="N30:O30"/>
    <mergeCell ref="P30:R30"/>
    <mergeCell ref="S30:T30"/>
    <mergeCell ref="X29:Y29"/>
    <mergeCell ref="Z29:AB29"/>
    <mergeCell ref="AC29:AD29"/>
    <mergeCell ref="AE29:AG29"/>
    <mergeCell ref="AH29:AI29"/>
    <mergeCell ref="AJ29:AL29"/>
    <mergeCell ref="E29:I29"/>
    <mergeCell ref="J29:M29"/>
    <mergeCell ref="N29:O29"/>
    <mergeCell ref="P29:R29"/>
    <mergeCell ref="S29:T29"/>
    <mergeCell ref="U29:W29"/>
    <mergeCell ref="AJ30:AL30"/>
    <mergeCell ref="AM30:AN30"/>
    <mergeCell ref="AO28:AQ28"/>
    <mergeCell ref="AR28:AS28"/>
    <mergeCell ref="AT28:AV28"/>
    <mergeCell ref="AW28:AX28"/>
    <mergeCell ref="U28:W28"/>
    <mergeCell ref="X28:Y28"/>
    <mergeCell ref="Z28:AB28"/>
    <mergeCell ref="AC28:AD28"/>
    <mergeCell ref="AE28:AG28"/>
    <mergeCell ref="AH28:AI28"/>
    <mergeCell ref="AM27:AN27"/>
    <mergeCell ref="AO27:AQ27"/>
    <mergeCell ref="AR27:AS27"/>
    <mergeCell ref="AT27:AV27"/>
    <mergeCell ref="AW27:AX27"/>
    <mergeCell ref="E28:I28"/>
    <mergeCell ref="J28:M28"/>
    <mergeCell ref="N28:O28"/>
    <mergeCell ref="P28:R28"/>
    <mergeCell ref="S28:T28"/>
    <mergeCell ref="X27:Y27"/>
    <mergeCell ref="Z27:AB27"/>
    <mergeCell ref="AC27:AD27"/>
    <mergeCell ref="AE27:AG27"/>
    <mergeCell ref="AH27:AI27"/>
    <mergeCell ref="AJ27:AL27"/>
    <mergeCell ref="E27:I27"/>
    <mergeCell ref="J27:M27"/>
    <mergeCell ref="N27:O27"/>
    <mergeCell ref="P27:R27"/>
    <mergeCell ref="S27:T27"/>
    <mergeCell ref="U27:W27"/>
    <mergeCell ref="AJ28:AL28"/>
    <mergeCell ref="AM28:AN28"/>
    <mergeCell ref="AO26:AQ26"/>
    <mergeCell ref="AR26:AS26"/>
    <mergeCell ref="AT26:AV26"/>
    <mergeCell ref="AW26:AX26"/>
    <mergeCell ref="U26:W26"/>
    <mergeCell ref="X26:Y26"/>
    <mergeCell ref="Z26:AB26"/>
    <mergeCell ref="AC26:AD26"/>
    <mergeCell ref="AE26:AG26"/>
    <mergeCell ref="AH26:AI26"/>
    <mergeCell ref="AM25:AN25"/>
    <mergeCell ref="AO25:AQ25"/>
    <mergeCell ref="AR25:AS25"/>
    <mergeCell ref="AT25:AV25"/>
    <mergeCell ref="AW25:AX25"/>
    <mergeCell ref="E26:I26"/>
    <mergeCell ref="J26:M26"/>
    <mergeCell ref="N26:O26"/>
    <mergeCell ref="P26:R26"/>
    <mergeCell ref="S26:T26"/>
    <mergeCell ref="X25:Y25"/>
    <mergeCell ref="Z25:AB25"/>
    <mergeCell ref="AC25:AD25"/>
    <mergeCell ref="AE25:AG25"/>
    <mergeCell ref="AH25:AI25"/>
    <mergeCell ref="AJ25:AL25"/>
    <mergeCell ref="E25:I25"/>
    <mergeCell ref="J25:M25"/>
    <mergeCell ref="N25:O25"/>
    <mergeCell ref="P25:R25"/>
    <mergeCell ref="S25:T25"/>
    <mergeCell ref="U25:W25"/>
    <mergeCell ref="AJ26:AL26"/>
    <mergeCell ref="AM26:AN26"/>
    <mergeCell ref="AJ24:AL24"/>
    <mergeCell ref="AM24:AN24"/>
    <mergeCell ref="AO24:AQ24"/>
    <mergeCell ref="AR24:AS24"/>
    <mergeCell ref="AT24:AV24"/>
    <mergeCell ref="AW24:AX24"/>
    <mergeCell ref="U24:W24"/>
    <mergeCell ref="X24:Y24"/>
    <mergeCell ref="Z24:AB24"/>
    <mergeCell ref="AC24:AD24"/>
    <mergeCell ref="AE24:AG24"/>
    <mergeCell ref="AH24:AI24"/>
    <mergeCell ref="E24:I24"/>
    <mergeCell ref="J24:M24"/>
    <mergeCell ref="N24:O24"/>
    <mergeCell ref="P24:R24"/>
    <mergeCell ref="S24:T24"/>
    <mergeCell ref="X23:Y23"/>
    <mergeCell ref="Z23:AB23"/>
    <mergeCell ref="AC23:AD23"/>
    <mergeCell ref="AE23:AG23"/>
    <mergeCell ref="AM23:AN23"/>
    <mergeCell ref="AO23:AQ23"/>
    <mergeCell ref="AR23:AS23"/>
    <mergeCell ref="AT23:AV23"/>
    <mergeCell ref="AW23:AX23"/>
    <mergeCell ref="AH23:AI23"/>
    <mergeCell ref="AJ23:AL23"/>
    <mergeCell ref="E22:I22"/>
    <mergeCell ref="J22:M22"/>
    <mergeCell ref="N22:O22"/>
    <mergeCell ref="E23:I23"/>
    <mergeCell ref="J23:M23"/>
    <mergeCell ref="N23:O23"/>
    <mergeCell ref="P23:R23"/>
    <mergeCell ref="S23:T23"/>
    <mergeCell ref="U23:W23"/>
    <mergeCell ref="Z22:AB22"/>
    <mergeCell ref="AC22:AD22"/>
    <mergeCell ref="AE22:AG22"/>
    <mergeCell ref="P22:R22"/>
    <mergeCell ref="S22:T22"/>
    <mergeCell ref="U22:W22"/>
    <mergeCell ref="X22:Y22"/>
    <mergeCell ref="AO22:AQ22"/>
    <mergeCell ref="AR22:AS22"/>
    <mergeCell ref="AT16:AW16"/>
    <mergeCell ref="AX16:AZ16"/>
    <mergeCell ref="BA16:BB16"/>
    <mergeCell ref="AT22:AV22"/>
    <mergeCell ref="AW22:AX22"/>
    <mergeCell ref="AH22:AI22"/>
    <mergeCell ref="AJ22:AL22"/>
    <mergeCell ref="AM22:AN22"/>
    <mergeCell ref="E20:I21"/>
    <mergeCell ref="J20:O21"/>
    <mergeCell ref="P20:AX20"/>
    <mergeCell ref="P21:T21"/>
    <mergeCell ref="U21:Y21"/>
    <mergeCell ref="Z21:AD21"/>
    <mergeCell ref="AE21:AI21"/>
    <mergeCell ref="AJ21:AN21"/>
    <mergeCell ref="AO21:AS21"/>
    <mergeCell ref="AT21:AX21"/>
    <mergeCell ref="AX14:AZ14"/>
    <mergeCell ref="BA14:BB14"/>
    <mergeCell ref="E15:G15"/>
    <mergeCell ref="H15:AF15"/>
    <mergeCell ref="AK15:AN15"/>
    <mergeCell ref="AO15:AQ15"/>
    <mergeCell ref="AR15:AS15"/>
    <mergeCell ref="AT15:AW15"/>
    <mergeCell ref="AX15:AZ15"/>
    <mergeCell ref="BA15:BB15"/>
    <mergeCell ref="E14:G14"/>
    <mergeCell ref="H14:AF14"/>
    <mergeCell ref="AK14:AN14"/>
    <mergeCell ref="AO14:AQ14"/>
    <mergeCell ref="AR14:AS14"/>
    <mergeCell ref="AT14:AW14"/>
    <mergeCell ref="AK13:AN13"/>
    <mergeCell ref="AO13:AQ13"/>
    <mergeCell ref="AR13:AS13"/>
    <mergeCell ref="AT13:AW13"/>
    <mergeCell ref="AX13:AZ13"/>
    <mergeCell ref="BA13:BB13"/>
    <mergeCell ref="E10:K10"/>
    <mergeCell ref="L10:U10"/>
    <mergeCell ref="V10:X10"/>
    <mergeCell ref="Y10:AB10"/>
    <mergeCell ref="AC10:AD10"/>
    <mergeCell ref="E13:G13"/>
    <mergeCell ref="H13:AF13"/>
    <mergeCell ref="BC3:BD3"/>
    <mergeCell ref="E8:K8"/>
    <mergeCell ref="L8:AD8"/>
    <mergeCell ref="AK8:AM8"/>
    <mergeCell ref="AN8:AY8"/>
    <mergeCell ref="E9:K9"/>
    <mergeCell ref="L9:AD9"/>
    <mergeCell ref="AK9:AM9"/>
    <mergeCell ref="AN9:AY9"/>
    <mergeCell ref="AP3:AR3"/>
    <mergeCell ref="AS3:AT3"/>
    <mergeCell ref="AU3:AV3"/>
    <mergeCell ref="AW3:AX3"/>
    <mergeCell ref="AY3:AZ3"/>
    <mergeCell ref="BA3:BB3"/>
  </mergeCells>
  <phoneticPr fontId="3"/>
  <conditionalFormatting sqref="AO13:AQ15 AX13:AZ15">
    <cfRule type="expression" dxfId="87" priority="54">
      <formula>COUNTA($E$14:$G$15)&gt;=1</formula>
    </cfRule>
  </conditionalFormatting>
  <conditionalFormatting sqref="J22:M33 P22:R23 U22:W23 AJ22:AL33 AE22:AG23">
    <cfRule type="expression" dxfId="86" priority="53">
      <formula>COUNTA($G$13)&gt;=1</formula>
    </cfRule>
  </conditionalFormatting>
  <conditionalFormatting sqref="P24:R24">
    <cfRule type="expression" dxfId="85" priority="52">
      <formula>COUNTA($G$13)&gt;=1</formula>
    </cfRule>
  </conditionalFormatting>
  <conditionalFormatting sqref="P25:R25">
    <cfRule type="expression" dxfId="84" priority="51">
      <formula>COUNTA($G$13)&gt;=1</formula>
    </cfRule>
  </conditionalFormatting>
  <conditionalFormatting sqref="P26:R26">
    <cfRule type="expression" dxfId="83" priority="50">
      <formula>COUNTA($G$13)&gt;=1</formula>
    </cfRule>
  </conditionalFormatting>
  <conditionalFormatting sqref="P27:R27">
    <cfRule type="expression" dxfId="82" priority="49">
      <formula>COUNTA($G$13)&gt;=1</formula>
    </cfRule>
  </conditionalFormatting>
  <conditionalFormatting sqref="P28:R28">
    <cfRule type="expression" dxfId="81" priority="48">
      <formula>COUNTA($G$13)&gt;=1</formula>
    </cfRule>
  </conditionalFormatting>
  <conditionalFormatting sqref="P29:R29">
    <cfRule type="expression" dxfId="80" priority="47">
      <formula>COUNTA($G$13)&gt;=1</formula>
    </cfRule>
  </conditionalFormatting>
  <conditionalFormatting sqref="P30:R30">
    <cfRule type="expression" dxfId="79" priority="46">
      <formula>COUNTA($G$13)&gt;=1</formula>
    </cfRule>
  </conditionalFormatting>
  <conditionalFormatting sqref="P31:R31">
    <cfRule type="expression" dxfId="78" priority="45">
      <formula>COUNTA($G$13)&gt;=1</formula>
    </cfRule>
  </conditionalFormatting>
  <conditionalFormatting sqref="P32:R32">
    <cfRule type="expression" dxfId="77" priority="44">
      <formula>COUNTA($G$13)&gt;=1</formula>
    </cfRule>
  </conditionalFormatting>
  <conditionalFormatting sqref="P33:R33">
    <cfRule type="expression" dxfId="76" priority="43">
      <formula>COUNTA($G$13)&gt;=1</formula>
    </cfRule>
  </conditionalFormatting>
  <conditionalFormatting sqref="U24:W24">
    <cfRule type="expression" dxfId="75" priority="42">
      <formula>COUNTA($G$13)&gt;=1</formula>
    </cfRule>
  </conditionalFormatting>
  <conditionalFormatting sqref="AO22:AQ23">
    <cfRule type="expression" dxfId="74" priority="41">
      <formula>COUNTA($G$13)&gt;=1</formula>
    </cfRule>
  </conditionalFormatting>
  <conditionalFormatting sqref="U25:W25">
    <cfRule type="expression" dxfId="73" priority="40">
      <formula>COUNTA($G$13)&gt;=1</formula>
    </cfRule>
  </conditionalFormatting>
  <conditionalFormatting sqref="U26:W26">
    <cfRule type="expression" dxfId="72" priority="39">
      <formula>COUNTA($G$13)&gt;=1</formula>
    </cfRule>
  </conditionalFormatting>
  <conditionalFormatting sqref="U27:W27">
    <cfRule type="expression" dxfId="71" priority="38">
      <formula>COUNTA($G$13)&gt;=1</formula>
    </cfRule>
  </conditionalFormatting>
  <conditionalFormatting sqref="U28:W28">
    <cfRule type="expression" dxfId="70" priority="37">
      <formula>COUNTA($G$13)&gt;=1</formula>
    </cfRule>
  </conditionalFormatting>
  <conditionalFormatting sqref="U29:W29">
    <cfRule type="expression" dxfId="69" priority="36">
      <formula>COUNTA($G$13)&gt;=1</formula>
    </cfRule>
  </conditionalFormatting>
  <conditionalFormatting sqref="U30:W30">
    <cfRule type="expression" dxfId="68" priority="35">
      <formula>COUNTA($G$13)&gt;=1</formula>
    </cfRule>
  </conditionalFormatting>
  <conditionalFormatting sqref="U31:W31">
    <cfRule type="expression" dxfId="67" priority="34">
      <formula>COUNTA($G$13)&gt;=1</formula>
    </cfRule>
  </conditionalFormatting>
  <conditionalFormatting sqref="U32:W32">
    <cfRule type="expression" dxfId="66" priority="33">
      <formula>COUNTA($G$13)&gt;=1</formula>
    </cfRule>
  </conditionalFormatting>
  <conditionalFormatting sqref="U33:W33">
    <cfRule type="expression" dxfId="65" priority="32">
      <formula>COUNTA($G$13)&gt;=1</formula>
    </cfRule>
  </conditionalFormatting>
  <conditionalFormatting sqref="AO24:AQ24">
    <cfRule type="expression" dxfId="64" priority="31">
      <formula>COUNTA($G$13)&gt;=1</formula>
    </cfRule>
  </conditionalFormatting>
  <conditionalFormatting sqref="AO25:AQ25">
    <cfRule type="expression" dxfId="63" priority="30">
      <formula>COUNTA($G$13)&gt;=1</formula>
    </cfRule>
  </conditionalFormatting>
  <conditionalFormatting sqref="AO26:AQ26">
    <cfRule type="expression" dxfId="62" priority="29">
      <formula>COUNTA($G$13)&gt;=1</formula>
    </cfRule>
  </conditionalFormatting>
  <conditionalFormatting sqref="AO27:AQ27">
    <cfRule type="expression" dxfId="61" priority="28">
      <formula>COUNTA($G$13)&gt;=1</formula>
    </cfRule>
  </conditionalFormatting>
  <conditionalFormatting sqref="AO28:AQ28">
    <cfRule type="expression" dxfId="60" priority="27">
      <formula>COUNTA($G$13)&gt;=1</formula>
    </cfRule>
  </conditionalFormatting>
  <conditionalFormatting sqref="AO29:AQ29">
    <cfRule type="expression" dxfId="59" priority="26">
      <formula>COUNTA($G$13)&gt;=1</formula>
    </cfRule>
  </conditionalFormatting>
  <conditionalFormatting sqref="AO30:AQ30">
    <cfRule type="expression" dxfId="58" priority="25">
      <formula>COUNTA($G$13)&gt;=1</formula>
    </cfRule>
  </conditionalFormatting>
  <conditionalFormatting sqref="AO31:AQ31">
    <cfRule type="expression" dxfId="57" priority="24">
      <formula>COUNTA($G$13)&gt;=1</formula>
    </cfRule>
  </conditionalFormatting>
  <conditionalFormatting sqref="AO32:AQ32">
    <cfRule type="expression" dxfId="56" priority="23">
      <formula>COUNTA($G$13)&gt;=1</formula>
    </cfRule>
  </conditionalFormatting>
  <conditionalFormatting sqref="AO33:AQ33">
    <cfRule type="expression" dxfId="55" priority="22">
      <formula>COUNTA($G$13)&gt;=1</formula>
    </cfRule>
  </conditionalFormatting>
  <conditionalFormatting sqref="Z22:AB23">
    <cfRule type="expression" dxfId="54" priority="21">
      <formula>COUNTA($G$13)&gt;=1</formula>
    </cfRule>
  </conditionalFormatting>
  <conditionalFormatting sqref="Z24:AB24">
    <cfRule type="expression" dxfId="53" priority="20">
      <formula>COUNTA($G$13)&gt;=1</formula>
    </cfRule>
  </conditionalFormatting>
  <conditionalFormatting sqref="Z25:AB25">
    <cfRule type="expression" dxfId="52" priority="19">
      <formula>COUNTA($G$13)&gt;=1</formula>
    </cfRule>
  </conditionalFormatting>
  <conditionalFormatting sqref="Z26:AB26">
    <cfRule type="expression" dxfId="51" priority="18">
      <formula>COUNTA($G$13)&gt;=1</formula>
    </cfRule>
  </conditionalFormatting>
  <conditionalFormatting sqref="Z27:AB27">
    <cfRule type="expression" dxfId="50" priority="17">
      <formula>COUNTA($G$13)&gt;=1</formula>
    </cfRule>
  </conditionalFormatting>
  <conditionalFormatting sqref="Z28:AB28">
    <cfRule type="expression" dxfId="49" priority="16">
      <formula>COUNTA($G$13)&gt;=1</formula>
    </cfRule>
  </conditionalFormatting>
  <conditionalFormatting sqref="Z29:AB29">
    <cfRule type="expression" dxfId="48" priority="15">
      <formula>COUNTA($G$13)&gt;=1</formula>
    </cfRule>
  </conditionalFormatting>
  <conditionalFormatting sqref="Z30:AB30">
    <cfRule type="expression" dxfId="47" priority="14">
      <formula>COUNTA($G$13)&gt;=1</formula>
    </cfRule>
  </conditionalFormatting>
  <conditionalFormatting sqref="Z31:AB31">
    <cfRule type="expression" dxfId="46" priority="13">
      <formula>COUNTA($G$13)&gt;=1</formula>
    </cfRule>
  </conditionalFormatting>
  <conditionalFormatting sqref="Z32:AB32">
    <cfRule type="expression" dxfId="45" priority="12">
      <formula>COUNTA($G$13)&gt;=1</formula>
    </cfRule>
  </conditionalFormatting>
  <conditionalFormatting sqref="Z33:AB33">
    <cfRule type="expression" dxfId="44" priority="11">
      <formula>COUNTA($G$13)&gt;=1</formula>
    </cfRule>
  </conditionalFormatting>
  <conditionalFormatting sqref="AE24:AG24">
    <cfRule type="expression" dxfId="43" priority="10">
      <formula>COUNTA($G$13)&gt;=1</formula>
    </cfRule>
  </conditionalFormatting>
  <conditionalFormatting sqref="AE25:AG25">
    <cfRule type="expression" dxfId="42" priority="9">
      <formula>COUNTA($G$13)&gt;=1</formula>
    </cfRule>
  </conditionalFormatting>
  <conditionalFormatting sqref="AE26:AG26">
    <cfRule type="expression" dxfId="41" priority="8">
      <formula>COUNTA($G$13)&gt;=1</formula>
    </cfRule>
  </conditionalFormatting>
  <conditionalFormatting sqref="AE27:AG27">
    <cfRule type="expression" dxfId="40" priority="7">
      <formula>COUNTA($G$13)&gt;=1</formula>
    </cfRule>
  </conditionalFormatting>
  <conditionalFormatting sqref="AE28:AG28">
    <cfRule type="expression" dxfId="39" priority="6">
      <formula>COUNTA($G$13)&gt;=1</formula>
    </cfRule>
  </conditionalFormatting>
  <conditionalFormatting sqref="AE29:AG29">
    <cfRule type="expression" dxfId="38" priority="5">
      <formula>COUNTA($G$13)&gt;=1</formula>
    </cfRule>
  </conditionalFormatting>
  <conditionalFormatting sqref="AE30:AG30">
    <cfRule type="expression" dxfId="37" priority="4">
      <formula>COUNTA($G$13)&gt;=1</formula>
    </cfRule>
  </conditionalFormatting>
  <conditionalFormatting sqref="AE31:AG31">
    <cfRule type="expression" dxfId="36" priority="3">
      <formula>COUNTA($G$13)&gt;=1</formula>
    </cfRule>
  </conditionalFormatting>
  <conditionalFormatting sqref="AE32:AG32">
    <cfRule type="expression" dxfId="35" priority="2">
      <formula>COUNTA($G$13)&gt;=1</formula>
    </cfRule>
  </conditionalFormatting>
  <conditionalFormatting sqref="AE33:AG33">
    <cfRule type="expression" dxfId="34" priority="1">
      <formula>COUNTA($G$13)&gt;=1</formula>
    </cfRule>
  </conditionalFormatting>
  <dataValidations count="4">
    <dataValidation type="whole" allowBlank="1" showInputMessage="1" showErrorMessage="1" error="入力月の月日数を超過しています" sqref="J23:M23 J25:M26 J28:M28 J30:M31 J33:M33" xr:uid="{6115C3D7-29BE-44B5-957C-FB3FF6AEAE6C}">
      <formula1>0</formula1>
      <formula2>31</formula2>
    </dataValidation>
    <dataValidation type="whole" allowBlank="1" showInputMessage="1" showErrorMessage="1" error="入力月の月日数を超過しています" sqref="J32:M32" xr:uid="{C3325CC5-0248-4031-92A5-24F8395272D8}">
      <formula1>0</formula1>
      <formula2>29</formula2>
    </dataValidation>
    <dataValidation type="whole" allowBlank="1" showInputMessage="1" showErrorMessage="1" error="入力月の月日数を超過しています" sqref="J22:M22 J24:M24 J27:M27 J29:M29" xr:uid="{A416B249-5790-410A-A4D6-12A408E61D2C}">
      <formula1>0</formula1>
      <formula2>30</formula2>
    </dataValidation>
    <dataValidation type="list" allowBlank="1" showInputMessage="1" showErrorMessage="1" sqref="E13:G15 AK8:AM9 AH11" xr:uid="{73904FA0-94F7-4096-A9B9-504C4EC7E1D1}">
      <formula1>$Q$4:$Q$5</formula1>
    </dataValidation>
  </dataValidations>
  <printOptions horizontalCentered="1" verticalCentered="1"/>
  <pageMargins left="0.25" right="0.25" top="0.75" bottom="0.75" header="0.3" footer="0.3"/>
  <pageSetup paperSize="9" scale="9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F3C0-37A5-4F7E-A0EA-E171788C06EB}">
  <dimension ref="A1:BD58"/>
  <sheetViews>
    <sheetView view="pageBreakPreview" zoomScaleNormal="115" zoomScaleSheetLayoutView="100" workbookViewId="0"/>
  </sheetViews>
  <sheetFormatPr defaultColWidth="8.875" defaultRowHeight="12" x14ac:dyDescent="0.4"/>
  <cols>
    <col min="1" max="56" width="1.75" style="491" customWidth="1"/>
    <col min="57" max="59" width="8.875" style="491" customWidth="1"/>
    <col min="60" max="16384" width="8.875" style="491"/>
  </cols>
  <sheetData>
    <row r="1" spans="1:56" ht="13.5" x14ac:dyDescent="0.4">
      <c r="A1" s="455" t="s">
        <v>554</v>
      </c>
    </row>
    <row r="2" spans="1:56" ht="13.9" customHeight="1" x14ac:dyDescent="0.4">
      <c r="A2" s="492" t="s">
        <v>555</v>
      </c>
    </row>
    <row r="3" spans="1:56" ht="13.9" customHeight="1" x14ac:dyDescent="0.4">
      <c r="AP3" s="2111" t="s">
        <v>486</v>
      </c>
      <c r="AQ3" s="2111"/>
      <c r="AR3" s="2111"/>
      <c r="AS3" s="2115"/>
      <c r="AT3" s="2115"/>
      <c r="AU3" s="2111" t="s">
        <v>487</v>
      </c>
      <c r="AV3" s="2111"/>
      <c r="AW3" s="2115"/>
      <c r="AX3" s="2115"/>
      <c r="AY3" s="2111" t="s">
        <v>488</v>
      </c>
      <c r="AZ3" s="2111"/>
      <c r="BA3" s="2115"/>
      <c r="BB3" s="2115"/>
      <c r="BC3" s="2111" t="s">
        <v>489</v>
      </c>
      <c r="BD3" s="2111"/>
    </row>
    <row r="4" spans="1:56" ht="13.9" customHeight="1" x14ac:dyDescent="0.4"/>
    <row r="5" spans="1:56" ht="13.9" customHeight="1" x14ac:dyDescent="0.4">
      <c r="Q5" s="491" t="s">
        <v>470</v>
      </c>
    </row>
    <row r="6" spans="1:56" ht="13.9" customHeight="1" x14ac:dyDescent="0.4"/>
    <row r="7" spans="1:56" ht="13.9" customHeight="1" x14ac:dyDescent="0.4">
      <c r="C7" s="491" t="s">
        <v>490</v>
      </c>
      <c r="AI7" s="491" t="s">
        <v>491</v>
      </c>
    </row>
    <row r="8" spans="1:56" ht="13.9" customHeight="1" x14ac:dyDescent="0.4">
      <c r="E8" s="2112" t="s">
        <v>492</v>
      </c>
      <c r="F8" s="2112"/>
      <c r="G8" s="2112"/>
      <c r="H8" s="2112"/>
      <c r="I8" s="2112"/>
      <c r="J8" s="2112"/>
      <c r="K8" s="2112"/>
      <c r="L8" s="2113"/>
      <c r="M8" s="2113"/>
      <c r="N8" s="2113"/>
      <c r="O8" s="2113"/>
      <c r="P8" s="2113"/>
      <c r="Q8" s="2113"/>
      <c r="R8" s="2113"/>
      <c r="S8" s="2113"/>
      <c r="T8" s="2113"/>
      <c r="U8" s="2113"/>
      <c r="V8" s="2113"/>
      <c r="W8" s="2113"/>
      <c r="X8" s="2113"/>
      <c r="Y8" s="2113"/>
      <c r="Z8" s="2113"/>
      <c r="AA8" s="2113"/>
      <c r="AB8" s="2113"/>
      <c r="AC8" s="2113"/>
      <c r="AD8" s="2113"/>
      <c r="AK8" s="2114" t="s">
        <v>470</v>
      </c>
      <c r="AL8" s="2114"/>
      <c r="AM8" s="2114"/>
      <c r="AN8" s="2112" t="s">
        <v>493</v>
      </c>
      <c r="AO8" s="2112"/>
      <c r="AP8" s="2112"/>
      <c r="AQ8" s="2112"/>
      <c r="AR8" s="2112"/>
      <c r="AS8" s="2112"/>
      <c r="AT8" s="2112"/>
      <c r="AU8" s="2112"/>
      <c r="AV8" s="2112"/>
      <c r="AW8" s="2112"/>
      <c r="AX8" s="2112"/>
      <c r="AY8" s="2112"/>
    </row>
    <row r="9" spans="1:56" ht="13.9" customHeight="1" x14ac:dyDescent="0.4">
      <c r="E9" s="2112" t="s">
        <v>494</v>
      </c>
      <c r="F9" s="2112"/>
      <c r="G9" s="2112"/>
      <c r="H9" s="2112"/>
      <c r="I9" s="2112"/>
      <c r="J9" s="2112"/>
      <c r="K9" s="2112"/>
      <c r="L9" s="2113"/>
      <c r="M9" s="2113"/>
      <c r="N9" s="2113"/>
      <c r="O9" s="2113"/>
      <c r="P9" s="2113"/>
      <c r="Q9" s="2113"/>
      <c r="R9" s="2113"/>
      <c r="S9" s="2113"/>
      <c r="T9" s="2113"/>
      <c r="U9" s="2113"/>
      <c r="V9" s="2113"/>
      <c r="W9" s="2113"/>
      <c r="X9" s="2113"/>
      <c r="Y9" s="2113"/>
      <c r="Z9" s="2113"/>
      <c r="AA9" s="2113"/>
      <c r="AB9" s="2113"/>
      <c r="AC9" s="2113"/>
      <c r="AD9" s="2113"/>
      <c r="AK9" s="2114"/>
      <c r="AL9" s="2114"/>
      <c r="AM9" s="2114"/>
      <c r="AN9" s="2112" t="s">
        <v>495</v>
      </c>
      <c r="AO9" s="2112"/>
      <c r="AP9" s="2112"/>
      <c r="AQ9" s="2112"/>
      <c r="AR9" s="2112"/>
      <c r="AS9" s="2112"/>
      <c r="AT9" s="2112"/>
      <c r="AU9" s="2112"/>
      <c r="AV9" s="2112"/>
      <c r="AW9" s="2112"/>
      <c r="AX9" s="2112"/>
      <c r="AY9" s="2112"/>
    </row>
    <row r="10" spans="1:56" ht="13.9" customHeight="1" x14ac:dyDescent="0.4">
      <c r="E10" s="2112" t="s">
        <v>389</v>
      </c>
      <c r="F10" s="2112"/>
      <c r="G10" s="2112"/>
      <c r="H10" s="2112"/>
      <c r="I10" s="2112"/>
      <c r="J10" s="2112"/>
      <c r="K10" s="2112"/>
      <c r="L10" s="2113"/>
      <c r="M10" s="2113"/>
      <c r="N10" s="2113"/>
      <c r="O10" s="2113"/>
      <c r="P10" s="2113"/>
      <c r="Q10" s="2113"/>
      <c r="R10" s="2113"/>
      <c r="S10" s="2113"/>
      <c r="T10" s="2113"/>
      <c r="U10" s="2113"/>
      <c r="V10" s="2112" t="s">
        <v>390</v>
      </c>
      <c r="W10" s="2112"/>
      <c r="X10" s="2112"/>
      <c r="Y10" s="2124">
        <v>14</v>
      </c>
      <c r="Z10" s="2124"/>
      <c r="AA10" s="2124"/>
      <c r="AB10" s="2124"/>
      <c r="AC10" s="2112" t="s">
        <v>507</v>
      </c>
      <c r="AD10" s="2112"/>
      <c r="AJ10" s="493"/>
      <c r="AK10" s="494" t="s">
        <v>497</v>
      </c>
      <c r="AL10" s="493"/>
      <c r="AM10" s="493"/>
      <c r="AN10" s="493"/>
      <c r="AO10" s="493"/>
      <c r="AP10" s="493"/>
      <c r="AQ10" s="493"/>
      <c r="AR10" s="493"/>
      <c r="AS10" s="493"/>
      <c r="AT10" s="493"/>
      <c r="AU10" s="493"/>
    </row>
    <row r="11" spans="1:56" ht="13.9" customHeight="1" x14ac:dyDescent="0.4">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H11" s="493"/>
      <c r="AI11" s="493"/>
      <c r="AJ11" s="493"/>
      <c r="AK11" s="495" t="str">
        <f>IF(COUNTIF(AK7:AM9,"○")&gt;1,"いづれか１つを選択してください。","")</f>
        <v/>
      </c>
      <c r="AL11" s="493"/>
      <c r="AM11" s="493"/>
      <c r="AN11" s="493"/>
      <c r="AO11" s="493"/>
      <c r="AP11" s="493"/>
      <c r="AQ11" s="493"/>
      <c r="AR11" s="493"/>
      <c r="AS11" s="493"/>
      <c r="AT11" s="493"/>
      <c r="AU11" s="493"/>
    </row>
    <row r="12" spans="1:56" ht="13.9" customHeight="1" x14ac:dyDescent="0.4">
      <c r="C12" s="491" t="s">
        <v>556</v>
      </c>
      <c r="AH12" s="491" t="s">
        <v>557</v>
      </c>
    </row>
    <row r="13" spans="1:56" ht="13.9" customHeight="1" x14ac:dyDescent="0.4">
      <c r="E13" s="2114" t="s">
        <v>470</v>
      </c>
      <c r="F13" s="2114"/>
      <c r="G13" s="2114"/>
      <c r="H13" s="2125" t="s">
        <v>558</v>
      </c>
      <c r="I13" s="2125"/>
      <c r="J13" s="2125"/>
      <c r="K13" s="2125"/>
      <c r="L13" s="2125"/>
      <c r="M13" s="2125"/>
      <c r="N13" s="2125"/>
      <c r="O13" s="2125"/>
      <c r="P13" s="2125"/>
      <c r="Q13" s="2125"/>
      <c r="R13" s="2125"/>
      <c r="S13" s="2125"/>
      <c r="T13" s="2125"/>
      <c r="U13" s="2125"/>
      <c r="V13" s="2125"/>
      <c r="W13" s="2125"/>
      <c r="X13" s="2125"/>
      <c r="Y13" s="2125"/>
      <c r="Z13" s="2125"/>
      <c r="AA13" s="2125"/>
      <c r="AB13" s="2125"/>
      <c r="AC13" s="2125"/>
      <c r="AD13" s="2125"/>
      <c r="AE13" s="2125"/>
      <c r="AF13" s="2125"/>
      <c r="AI13" s="496"/>
      <c r="AK13" s="2116" t="s">
        <v>559</v>
      </c>
      <c r="AL13" s="2117"/>
      <c r="AM13" s="2117"/>
      <c r="AN13" s="2118"/>
      <c r="AO13" s="2119"/>
      <c r="AP13" s="2120"/>
      <c r="AQ13" s="2120"/>
      <c r="AR13" s="2121" t="s">
        <v>507</v>
      </c>
      <c r="AS13" s="2122"/>
      <c r="AT13" s="2123" t="s">
        <v>560</v>
      </c>
      <c r="AU13" s="2121"/>
      <c r="AV13" s="2121"/>
      <c r="AW13" s="2122"/>
      <c r="AX13" s="2119">
        <v>3</v>
      </c>
      <c r="AY13" s="2120"/>
      <c r="AZ13" s="2120"/>
      <c r="BA13" s="2121" t="s">
        <v>507</v>
      </c>
      <c r="BB13" s="2122"/>
    </row>
    <row r="14" spans="1:56" ht="13.9" customHeight="1" x14ac:dyDescent="0.4">
      <c r="E14" s="2114"/>
      <c r="F14" s="2114"/>
      <c r="G14" s="2114"/>
      <c r="H14" s="2125" t="s">
        <v>561</v>
      </c>
      <c r="I14" s="2125"/>
      <c r="J14" s="2125"/>
      <c r="K14" s="2125"/>
      <c r="L14" s="2125"/>
      <c r="M14" s="2125"/>
      <c r="N14" s="2125"/>
      <c r="O14" s="2125"/>
      <c r="P14" s="2125"/>
      <c r="Q14" s="2125"/>
      <c r="R14" s="2125"/>
      <c r="S14" s="2125"/>
      <c r="T14" s="2125"/>
      <c r="U14" s="2125"/>
      <c r="V14" s="2125"/>
      <c r="W14" s="2125"/>
      <c r="X14" s="2125"/>
      <c r="Y14" s="2125"/>
      <c r="Z14" s="2125"/>
      <c r="AA14" s="2125"/>
      <c r="AB14" s="2125"/>
      <c r="AC14" s="2125"/>
      <c r="AD14" s="2125"/>
      <c r="AE14" s="2125"/>
      <c r="AF14" s="2125"/>
      <c r="AH14" s="496" t="str">
        <f>IF(E13="○","→","")</f>
        <v>→</v>
      </c>
      <c r="AI14" s="496"/>
      <c r="AK14" s="2123" t="s">
        <v>562</v>
      </c>
      <c r="AL14" s="2121"/>
      <c r="AM14" s="2121"/>
      <c r="AN14" s="2122"/>
      <c r="AO14" s="2119"/>
      <c r="AP14" s="2120"/>
      <c r="AQ14" s="2120"/>
      <c r="AR14" s="2121" t="s">
        <v>507</v>
      </c>
      <c r="AS14" s="2122"/>
      <c r="AT14" s="2123" t="s">
        <v>563</v>
      </c>
      <c r="AU14" s="2121"/>
      <c r="AV14" s="2121"/>
      <c r="AW14" s="2122"/>
      <c r="AX14" s="2119">
        <v>1</v>
      </c>
      <c r="AY14" s="2120"/>
      <c r="AZ14" s="2120"/>
      <c r="BA14" s="2121" t="s">
        <v>507</v>
      </c>
      <c r="BB14" s="2122"/>
    </row>
    <row r="15" spans="1:56" ht="13.9" customHeight="1" x14ac:dyDescent="0.4">
      <c r="E15" s="2114"/>
      <c r="F15" s="2114"/>
      <c r="G15" s="2114"/>
      <c r="H15" s="2125" t="s">
        <v>564</v>
      </c>
      <c r="I15" s="2125"/>
      <c r="J15" s="2125"/>
      <c r="K15" s="2125"/>
      <c r="L15" s="2125"/>
      <c r="M15" s="2125"/>
      <c r="N15" s="2125"/>
      <c r="O15" s="2125"/>
      <c r="P15" s="2125"/>
      <c r="Q15" s="2125"/>
      <c r="R15" s="2125"/>
      <c r="S15" s="2125"/>
      <c r="T15" s="2125"/>
      <c r="U15" s="2125"/>
      <c r="V15" s="2125"/>
      <c r="W15" s="2125"/>
      <c r="X15" s="2125"/>
      <c r="Y15" s="2125"/>
      <c r="Z15" s="2125"/>
      <c r="AA15" s="2125"/>
      <c r="AB15" s="2125"/>
      <c r="AC15" s="2125"/>
      <c r="AD15" s="2125"/>
      <c r="AE15" s="2125"/>
      <c r="AF15" s="2125"/>
      <c r="AH15" s="496"/>
      <c r="AI15" s="496"/>
      <c r="AK15" s="2123" t="s">
        <v>565</v>
      </c>
      <c r="AL15" s="2121"/>
      <c r="AM15" s="2121"/>
      <c r="AN15" s="2122"/>
      <c r="AO15" s="2119">
        <v>3</v>
      </c>
      <c r="AP15" s="2120"/>
      <c r="AQ15" s="2120"/>
      <c r="AR15" s="2121" t="s">
        <v>507</v>
      </c>
      <c r="AS15" s="2122"/>
      <c r="AT15" s="2123" t="s">
        <v>566</v>
      </c>
      <c r="AU15" s="2121"/>
      <c r="AV15" s="2121"/>
      <c r="AW15" s="2122"/>
      <c r="AX15" s="2119"/>
      <c r="AY15" s="2120"/>
      <c r="AZ15" s="2120"/>
      <c r="BA15" s="2121" t="s">
        <v>507</v>
      </c>
      <c r="BB15" s="2122"/>
    </row>
    <row r="16" spans="1:56" ht="13.9" customHeight="1" x14ac:dyDescent="0.4">
      <c r="E16" s="497" t="s">
        <v>567</v>
      </c>
      <c r="F16" s="492"/>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K16" s="492"/>
      <c r="AL16" s="492"/>
      <c r="AM16" s="492"/>
      <c r="AN16" s="492"/>
      <c r="AO16" s="498"/>
      <c r="AP16" s="498"/>
      <c r="AQ16" s="498"/>
      <c r="AR16" s="492"/>
      <c r="AS16" s="492"/>
      <c r="AT16" s="2123" t="s">
        <v>568</v>
      </c>
      <c r="AU16" s="2121"/>
      <c r="AV16" s="2121"/>
      <c r="AW16" s="2122"/>
      <c r="AX16" s="2127">
        <f>AO13+AO14+AO15+AX13+AX14+AX15</f>
        <v>7</v>
      </c>
      <c r="AY16" s="2128"/>
      <c r="AZ16" s="2128"/>
      <c r="BA16" s="2121" t="s">
        <v>507</v>
      </c>
      <c r="BB16" s="2122"/>
    </row>
    <row r="17" spans="3:54" ht="13.9" customHeight="1" x14ac:dyDescent="0.4">
      <c r="E17" s="497" t="s">
        <v>569</v>
      </c>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9" t="str">
        <f>IF(OR(E14="○",E15="○"),"↓","")</f>
        <v/>
      </c>
      <c r="AE17" s="500"/>
      <c r="AF17" s="492"/>
      <c r="AR17" s="493"/>
      <c r="AS17" s="493"/>
      <c r="AT17" s="501"/>
      <c r="AU17" s="501"/>
      <c r="AV17" s="501"/>
      <c r="AW17" s="501"/>
      <c r="AX17" s="501"/>
      <c r="AY17" s="501"/>
      <c r="AZ17" s="501"/>
      <c r="BA17" s="501"/>
      <c r="BB17" s="502" t="str">
        <f>IF(AND(AX16&lt;&gt;Y10,E13="○"),"「１　事業者名簿」の定員数と想定される利用者数が一致しません。","")</f>
        <v>「１　事業者名簿」の定員数と想定される利用者数が一致しません。</v>
      </c>
    </row>
    <row r="18" spans="3:54" ht="13.9" customHeight="1" x14ac:dyDescent="0.4">
      <c r="E18" s="495" t="str">
        <f>IF(COUNTIF(E13:G15,"○")&gt;1,"いずれか１つを選択してください。","")</f>
        <v/>
      </c>
      <c r="AD18" s="496"/>
      <c r="AE18" s="496"/>
      <c r="AR18" s="493"/>
      <c r="AS18" s="493"/>
      <c r="AT18" s="493"/>
      <c r="AU18" s="493"/>
      <c r="AV18" s="493"/>
      <c r="AW18" s="493"/>
      <c r="AX18" s="493"/>
      <c r="AY18" s="493"/>
      <c r="AZ18" s="493"/>
    </row>
    <row r="19" spans="3:54" ht="13.9" customHeight="1" x14ac:dyDescent="0.4">
      <c r="C19" s="491" t="s">
        <v>570</v>
      </c>
    </row>
    <row r="20" spans="3:54" ht="13.9" customHeight="1" x14ac:dyDescent="0.4">
      <c r="E20" s="2112"/>
      <c r="F20" s="2112"/>
      <c r="G20" s="2112"/>
      <c r="H20" s="2112"/>
      <c r="I20" s="2112"/>
      <c r="J20" s="2112" t="s">
        <v>501</v>
      </c>
      <c r="K20" s="2112"/>
      <c r="L20" s="2112"/>
      <c r="M20" s="2112"/>
      <c r="N20" s="2112"/>
      <c r="O20" s="2112"/>
      <c r="P20" s="2112" t="s">
        <v>571</v>
      </c>
      <c r="Q20" s="2112"/>
      <c r="R20" s="2112"/>
      <c r="S20" s="2112"/>
      <c r="T20" s="2112"/>
      <c r="U20" s="2112"/>
      <c r="V20" s="2112"/>
      <c r="W20" s="2112"/>
      <c r="X20" s="2112"/>
      <c r="Y20" s="2112"/>
      <c r="Z20" s="2112"/>
      <c r="AA20" s="2112"/>
      <c r="AB20" s="2112"/>
      <c r="AC20" s="2112"/>
      <c r="AD20" s="2112"/>
      <c r="AE20" s="2112"/>
      <c r="AF20" s="2112"/>
      <c r="AG20" s="2112"/>
      <c r="AH20" s="2112"/>
      <c r="AI20" s="2112"/>
      <c r="AJ20" s="2112"/>
      <c r="AK20" s="2112"/>
      <c r="AL20" s="2112"/>
      <c r="AM20" s="2112"/>
      <c r="AN20" s="2112"/>
      <c r="AO20" s="2112"/>
      <c r="AP20" s="2112"/>
      <c r="AQ20" s="2112"/>
      <c r="AR20" s="2112"/>
      <c r="AS20" s="2112"/>
      <c r="AT20" s="2112"/>
      <c r="AU20" s="2112"/>
      <c r="AV20" s="2112"/>
      <c r="AW20" s="2112"/>
      <c r="AX20" s="2112"/>
    </row>
    <row r="21" spans="3:54" ht="13.9" customHeight="1" x14ac:dyDescent="0.4">
      <c r="E21" s="2112"/>
      <c r="F21" s="2112"/>
      <c r="G21" s="2112"/>
      <c r="H21" s="2112"/>
      <c r="I21" s="2112"/>
      <c r="J21" s="2112"/>
      <c r="K21" s="2112"/>
      <c r="L21" s="2112"/>
      <c r="M21" s="2112"/>
      <c r="N21" s="2112"/>
      <c r="O21" s="2112"/>
      <c r="P21" s="2126" t="s">
        <v>559</v>
      </c>
      <c r="Q21" s="2126"/>
      <c r="R21" s="2126"/>
      <c r="S21" s="2126"/>
      <c r="T21" s="2126"/>
      <c r="U21" s="2112" t="s">
        <v>562</v>
      </c>
      <c r="V21" s="2112"/>
      <c r="W21" s="2112"/>
      <c r="X21" s="2112"/>
      <c r="Y21" s="2112"/>
      <c r="Z21" s="2112" t="s">
        <v>565</v>
      </c>
      <c r="AA21" s="2112"/>
      <c r="AB21" s="2112"/>
      <c r="AC21" s="2112"/>
      <c r="AD21" s="2112"/>
      <c r="AE21" s="2112" t="s">
        <v>560</v>
      </c>
      <c r="AF21" s="2112"/>
      <c r="AG21" s="2112"/>
      <c r="AH21" s="2112"/>
      <c r="AI21" s="2112"/>
      <c r="AJ21" s="2112" t="s">
        <v>563</v>
      </c>
      <c r="AK21" s="2112"/>
      <c r="AL21" s="2112"/>
      <c r="AM21" s="2112"/>
      <c r="AN21" s="2112"/>
      <c r="AO21" s="2112" t="s">
        <v>566</v>
      </c>
      <c r="AP21" s="2112"/>
      <c r="AQ21" s="2112"/>
      <c r="AR21" s="2112"/>
      <c r="AS21" s="2112"/>
      <c r="AT21" s="2112" t="s">
        <v>500</v>
      </c>
      <c r="AU21" s="2112"/>
      <c r="AV21" s="2112"/>
      <c r="AW21" s="2112"/>
      <c r="AX21" s="2112"/>
    </row>
    <row r="22" spans="3:54" ht="13.9" customHeight="1" x14ac:dyDescent="0.4">
      <c r="E22" s="2112" t="s">
        <v>506</v>
      </c>
      <c r="F22" s="2112"/>
      <c r="G22" s="2112"/>
      <c r="H22" s="2112"/>
      <c r="I22" s="2112"/>
      <c r="J22" s="2133">
        <v>30</v>
      </c>
      <c r="K22" s="2134"/>
      <c r="L22" s="2134"/>
      <c r="M22" s="2134"/>
      <c r="N22" s="2135" t="s">
        <v>489</v>
      </c>
      <c r="O22" s="2136"/>
      <c r="P22" s="2137">
        <v>0</v>
      </c>
      <c r="Q22" s="2138"/>
      <c r="R22" s="2138"/>
      <c r="S22" s="2135" t="s">
        <v>507</v>
      </c>
      <c r="T22" s="2136"/>
      <c r="U22" s="2131">
        <v>0</v>
      </c>
      <c r="V22" s="2132"/>
      <c r="W22" s="2132"/>
      <c r="X22" s="2121" t="s">
        <v>507</v>
      </c>
      <c r="Y22" s="2122"/>
      <c r="Z22" s="2131">
        <v>210</v>
      </c>
      <c r="AA22" s="2132"/>
      <c r="AB22" s="2132"/>
      <c r="AC22" s="2121" t="s">
        <v>507</v>
      </c>
      <c r="AD22" s="2122"/>
      <c r="AE22" s="2131">
        <v>210</v>
      </c>
      <c r="AF22" s="2132"/>
      <c r="AG22" s="2132"/>
      <c r="AH22" s="2121" t="s">
        <v>507</v>
      </c>
      <c r="AI22" s="2122"/>
      <c r="AJ22" s="2131">
        <v>0</v>
      </c>
      <c r="AK22" s="2132"/>
      <c r="AL22" s="2132"/>
      <c r="AM22" s="2121" t="s">
        <v>507</v>
      </c>
      <c r="AN22" s="2122"/>
      <c r="AO22" s="2131">
        <v>0</v>
      </c>
      <c r="AP22" s="2132"/>
      <c r="AQ22" s="2132"/>
      <c r="AR22" s="2121" t="s">
        <v>507</v>
      </c>
      <c r="AS22" s="2122"/>
      <c r="AT22" s="2129">
        <f>P22+U22+Z22+AE22+AJ22+AO22</f>
        <v>420</v>
      </c>
      <c r="AU22" s="2130"/>
      <c r="AV22" s="2130"/>
      <c r="AW22" s="2121" t="s">
        <v>507</v>
      </c>
      <c r="AX22" s="2122"/>
    </row>
    <row r="23" spans="3:54" ht="13.9" customHeight="1" x14ac:dyDescent="0.4">
      <c r="E23" s="2112" t="s">
        <v>508</v>
      </c>
      <c r="F23" s="2112"/>
      <c r="G23" s="2112"/>
      <c r="H23" s="2112"/>
      <c r="I23" s="2112"/>
      <c r="J23" s="2133">
        <v>31</v>
      </c>
      <c r="K23" s="2134"/>
      <c r="L23" s="2134"/>
      <c r="M23" s="2134"/>
      <c r="N23" s="2135" t="s">
        <v>489</v>
      </c>
      <c r="O23" s="2136"/>
      <c r="P23" s="2137">
        <v>0</v>
      </c>
      <c r="Q23" s="2138"/>
      <c r="R23" s="2138"/>
      <c r="S23" s="2135" t="s">
        <v>507</v>
      </c>
      <c r="T23" s="2136"/>
      <c r="U23" s="2131">
        <v>0</v>
      </c>
      <c r="V23" s="2132"/>
      <c r="W23" s="2132"/>
      <c r="X23" s="2121" t="s">
        <v>507</v>
      </c>
      <c r="Y23" s="2122"/>
      <c r="Z23" s="2131">
        <v>210</v>
      </c>
      <c r="AA23" s="2132"/>
      <c r="AB23" s="2132"/>
      <c r="AC23" s="2121" t="s">
        <v>507</v>
      </c>
      <c r="AD23" s="2122"/>
      <c r="AE23" s="2131">
        <v>210</v>
      </c>
      <c r="AF23" s="2132"/>
      <c r="AG23" s="2132"/>
      <c r="AH23" s="2121" t="s">
        <v>507</v>
      </c>
      <c r="AI23" s="2122"/>
      <c r="AJ23" s="2131">
        <v>0</v>
      </c>
      <c r="AK23" s="2132"/>
      <c r="AL23" s="2132"/>
      <c r="AM23" s="2121" t="s">
        <v>507</v>
      </c>
      <c r="AN23" s="2122"/>
      <c r="AO23" s="2131">
        <v>0</v>
      </c>
      <c r="AP23" s="2132"/>
      <c r="AQ23" s="2132"/>
      <c r="AR23" s="2121" t="s">
        <v>507</v>
      </c>
      <c r="AS23" s="2122"/>
      <c r="AT23" s="2129">
        <f t="shared" ref="AT23:AT33" si="0">P23+U23+Z23+AE23+AJ23+AO23</f>
        <v>420</v>
      </c>
      <c r="AU23" s="2130"/>
      <c r="AV23" s="2130"/>
      <c r="AW23" s="2121" t="s">
        <v>507</v>
      </c>
      <c r="AX23" s="2122"/>
    </row>
    <row r="24" spans="3:54" ht="13.9" customHeight="1" x14ac:dyDescent="0.4">
      <c r="E24" s="2112" t="s">
        <v>509</v>
      </c>
      <c r="F24" s="2112"/>
      <c r="G24" s="2112"/>
      <c r="H24" s="2112"/>
      <c r="I24" s="2112"/>
      <c r="J24" s="2133">
        <v>30</v>
      </c>
      <c r="K24" s="2134"/>
      <c r="L24" s="2134"/>
      <c r="M24" s="2134"/>
      <c r="N24" s="2135" t="s">
        <v>489</v>
      </c>
      <c r="O24" s="2136"/>
      <c r="P24" s="2137">
        <v>0</v>
      </c>
      <c r="Q24" s="2138"/>
      <c r="R24" s="2138"/>
      <c r="S24" s="2135" t="s">
        <v>507</v>
      </c>
      <c r="T24" s="2136"/>
      <c r="U24" s="2131">
        <v>0</v>
      </c>
      <c r="V24" s="2132"/>
      <c r="W24" s="2132"/>
      <c r="X24" s="2121" t="s">
        <v>507</v>
      </c>
      <c r="Y24" s="2122"/>
      <c r="Z24" s="2131">
        <v>210</v>
      </c>
      <c r="AA24" s="2132"/>
      <c r="AB24" s="2132"/>
      <c r="AC24" s="2121" t="s">
        <v>507</v>
      </c>
      <c r="AD24" s="2122"/>
      <c r="AE24" s="2131">
        <v>210</v>
      </c>
      <c r="AF24" s="2132"/>
      <c r="AG24" s="2132"/>
      <c r="AH24" s="2121" t="s">
        <v>507</v>
      </c>
      <c r="AI24" s="2122"/>
      <c r="AJ24" s="2131">
        <v>0</v>
      </c>
      <c r="AK24" s="2132"/>
      <c r="AL24" s="2132"/>
      <c r="AM24" s="2121" t="s">
        <v>507</v>
      </c>
      <c r="AN24" s="2122"/>
      <c r="AO24" s="2131">
        <v>0</v>
      </c>
      <c r="AP24" s="2132"/>
      <c r="AQ24" s="2132"/>
      <c r="AR24" s="2121" t="s">
        <v>507</v>
      </c>
      <c r="AS24" s="2122"/>
      <c r="AT24" s="2129">
        <f t="shared" si="0"/>
        <v>420</v>
      </c>
      <c r="AU24" s="2130"/>
      <c r="AV24" s="2130"/>
      <c r="AW24" s="2121" t="s">
        <v>507</v>
      </c>
      <c r="AX24" s="2122"/>
    </row>
    <row r="25" spans="3:54" ht="13.9" customHeight="1" x14ac:dyDescent="0.4">
      <c r="E25" s="2112" t="s">
        <v>510</v>
      </c>
      <c r="F25" s="2112"/>
      <c r="G25" s="2112"/>
      <c r="H25" s="2112"/>
      <c r="I25" s="2112"/>
      <c r="J25" s="2133">
        <v>31</v>
      </c>
      <c r="K25" s="2134"/>
      <c r="L25" s="2134"/>
      <c r="M25" s="2134"/>
      <c r="N25" s="2135" t="s">
        <v>489</v>
      </c>
      <c r="O25" s="2136"/>
      <c r="P25" s="2137">
        <v>0</v>
      </c>
      <c r="Q25" s="2138"/>
      <c r="R25" s="2138"/>
      <c r="S25" s="2135" t="s">
        <v>507</v>
      </c>
      <c r="T25" s="2136"/>
      <c r="U25" s="2131">
        <v>0</v>
      </c>
      <c r="V25" s="2132"/>
      <c r="W25" s="2132"/>
      <c r="X25" s="2121" t="s">
        <v>507</v>
      </c>
      <c r="Y25" s="2122"/>
      <c r="Z25" s="2131">
        <v>210</v>
      </c>
      <c r="AA25" s="2132"/>
      <c r="AB25" s="2132"/>
      <c r="AC25" s="2121" t="s">
        <v>507</v>
      </c>
      <c r="AD25" s="2122"/>
      <c r="AE25" s="2131">
        <v>210</v>
      </c>
      <c r="AF25" s="2132"/>
      <c r="AG25" s="2132"/>
      <c r="AH25" s="2121" t="s">
        <v>507</v>
      </c>
      <c r="AI25" s="2122"/>
      <c r="AJ25" s="2131">
        <v>0</v>
      </c>
      <c r="AK25" s="2132"/>
      <c r="AL25" s="2132"/>
      <c r="AM25" s="2121" t="s">
        <v>507</v>
      </c>
      <c r="AN25" s="2122"/>
      <c r="AO25" s="2131">
        <v>0</v>
      </c>
      <c r="AP25" s="2132"/>
      <c r="AQ25" s="2132"/>
      <c r="AR25" s="2121" t="s">
        <v>507</v>
      </c>
      <c r="AS25" s="2122"/>
      <c r="AT25" s="2129">
        <f t="shared" si="0"/>
        <v>420</v>
      </c>
      <c r="AU25" s="2130"/>
      <c r="AV25" s="2130"/>
      <c r="AW25" s="2121" t="s">
        <v>507</v>
      </c>
      <c r="AX25" s="2122"/>
    </row>
    <row r="26" spans="3:54" ht="13.9" customHeight="1" x14ac:dyDescent="0.4">
      <c r="E26" s="2112" t="s">
        <v>511</v>
      </c>
      <c r="F26" s="2112"/>
      <c r="G26" s="2112"/>
      <c r="H26" s="2112"/>
      <c r="I26" s="2112"/>
      <c r="J26" s="2133">
        <v>30</v>
      </c>
      <c r="K26" s="2134"/>
      <c r="L26" s="2134"/>
      <c r="M26" s="2134"/>
      <c r="N26" s="2135" t="s">
        <v>489</v>
      </c>
      <c r="O26" s="2136"/>
      <c r="P26" s="2137">
        <v>0</v>
      </c>
      <c r="Q26" s="2138"/>
      <c r="R26" s="2138"/>
      <c r="S26" s="2135" t="s">
        <v>507</v>
      </c>
      <c r="T26" s="2136"/>
      <c r="U26" s="2131">
        <v>0</v>
      </c>
      <c r="V26" s="2132"/>
      <c r="W26" s="2132"/>
      <c r="X26" s="2121" t="s">
        <v>507</v>
      </c>
      <c r="Y26" s="2122"/>
      <c r="Z26" s="2131">
        <v>210</v>
      </c>
      <c r="AA26" s="2132"/>
      <c r="AB26" s="2132"/>
      <c r="AC26" s="2121" t="s">
        <v>507</v>
      </c>
      <c r="AD26" s="2122"/>
      <c r="AE26" s="2131">
        <v>210</v>
      </c>
      <c r="AF26" s="2132"/>
      <c r="AG26" s="2132"/>
      <c r="AH26" s="2121" t="s">
        <v>507</v>
      </c>
      <c r="AI26" s="2122"/>
      <c r="AJ26" s="2131">
        <v>0</v>
      </c>
      <c r="AK26" s="2132"/>
      <c r="AL26" s="2132"/>
      <c r="AM26" s="2121" t="s">
        <v>507</v>
      </c>
      <c r="AN26" s="2122"/>
      <c r="AO26" s="2131">
        <v>0</v>
      </c>
      <c r="AP26" s="2132"/>
      <c r="AQ26" s="2132"/>
      <c r="AR26" s="2121" t="s">
        <v>507</v>
      </c>
      <c r="AS26" s="2122"/>
      <c r="AT26" s="2129">
        <f t="shared" si="0"/>
        <v>420</v>
      </c>
      <c r="AU26" s="2130"/>
      <c r="AV26" s="2130"/>
      <c r="AW26" s="2121" t="s">
        <v>507</v>
      </c>
      <c r="AX26" s="2122"/>
    </row>
    <row r="27" spans="3:54" ht="13.9" customHeight="1" x14ac:dyDescent="0.4">
      <c r="E27" s="2112" t="s">
        <v>512</v>
      </c>
      <c r="F27" s="2112"/>
      <c r="G27" s="2112"/>
      <c r="H27" s="2112"/>
      <c r="I27" s="2112"/>
      <c r="J27" s="2133">
        <v>30</v>
      </c>
      <c r="K27" s="2134"/>
      <c r="L27" s="2134"/>
      <c r="M27" s="2134"/>
      <c r="N27" s="2135" t="s">
        <v>489</v>
      </c>
      <c r="O27" s="2136"/>
      <c r="P27" s="2137">
        <v>0</v>
      </c>
      <c r="Q27" s="2138"/>
      <c r="R27" s="2138"/>
      <c r="S27" s="2135" t="s">
        <v>507</v>
      </c>
      <c r="T27" s="2136"/>
      <c r="U27" s="2131">
        <v>0</v>
      </c>
      <c r="V27" s="2132"/>
      <c r="W27" s="2132"/>
      <c r="X27" s="2121" t="s">
        <v>507</v>
      </c>
      <c r="Y27" s="2122"/>
      <c r="Z27" s="2131">
        <v>210</v>
      </c>
      <c r="AA27" s="2132"/>
      <c r="AB27" s="2132"/>
      <c r="AC27" s="2121" t="s">
        <v>507</v>
      </c>
      <c r="AD27" s="2122"/>
      <c r="AE27" s="2131">
        <v>210</v>
      </c>
      <c r="AF27" s="2132"/>
      <c r="AG27" s="2132"/>
      <c r="AH27" s="2121" t="s">
        <v>507</v>
      </c>
      <c r="AI27" s="2122"/>
      <c r="AJ27" s="2131">
        <v>0</v>
      </c>
      <c r="AK27" s="2132"/>
      <c r="AL27" s="2132"/>
      <c r="AM27" s="2121" t="s">
        <v>507</v>
      </c>
      <c r="AN27" s="2122"/>
      <c r="AO27" s="2131">
        <v>0</v>
      </c>
      <c r="AP27" s="2132"/>
      <c r="AQ27" s="2132"/>
      <c r="AR27" s="2121" t="s">
        <v>507</v>
      </c>
      <c r="AS27" s="2122"/>
      <c r="AT27" s="2129">
        <f t="shared" si="0"/>
        <v>420</v>
      </c>
      <c r="AU27" s="2130"/>
      <c r="AV27" s="2130"/>
      <c r="AW27" s="2121" t="s">
        <v>507</v>
      </c>
      <c r="AX27" s="2122"/>
    </row>
    <row r="28" spans="3:54" ht="13.9" customHeight="1" x14ac:dyDescent="0.4">
      <c r="E28" s="2112" t="s">
        <v>513</v>
      </c>
      <c r="F28" s="2112"/>
      <c r="G28" s="2112"/>
      <c r="H28" s="2112"/>
      <c r="I28" s="2112"/>
      <c r="J28" s="2133">
        <v>31</v>
      </c>
      <c r="K28" s="2134"/>
      <c r="L28" s="2134"/>
      <c r="M28" s="2134"/>
      <c r="N28" s="2135" t="s">
        <v>489</v>
      </c>
      <c r="O28" s="2136"/>
      <c r="P28" s="2137">
        <v>0</v>
      </c>
      <c r="Q28" s="2138"/>
      <c r="R28" s="2138"/>
      <c r="S28" s="2135" t="s">
        <v>507</v>
      </c>
      <c r="T28" s="2136"/>
      <c r="U28" s="2131">
        <v>0</v>
      </c>
      <c r="V28" s="2132"/>
      <c r="W28" s="2132"/>
      <c r="X28" s="2121" t="s">
        <v>507</v>
      </c>
      <c r="Y28" s="2122"/>
      <c r="Z28" s="2131">
        <v>210</v>
      </c>
      <c r="AA28" s="2132"/>
      <c r="AB28" s="2132"/>
      <c r="AC28" s="2121" t="s">
        <v>507</v>
      </c>
      <c r="AD28" s="2122"/>
      <c r="AE28" s="2131">
        <v>210</v>
      </c>
      <c r="AF28" s="2132"/>
      <c r="AG28" s="2132"/>
      <c r="AH28" s="2121" t="s">
        <v>507</v>
      </c>
      <c r="AI28" s="2122"/>
      <c r="AJ28" s="2131">
        <v>0</v>
      </c>
      <c r="AK28" s="2132"/>
      <c r="AL28" s="2132"/>
      <c r="AM28" s="2121" t="s">
        <v>507</v>
      </c>
      <c r="AN28" s="2122"/>
      <c r="AO28" s="2131">
        <v>0</v>
      </c>
      <c r="AP28" s="2132"/>
      <c r="AQ28" s="2132"/>
      <c r="AR28" s="2121" t="s">
        <v>507</v>
      </c>
      <c r="AS28" s="2122"/>
      <c r="AT28" s="2129">
        <f t="shared" si="0"/>
        <v>420</v>
      </c>
      <c r="AU28" s="2130"/>
      <c r="AV28" s="2130"/>
      <c r="AW28" s="2121" t="s">
        <v>507</v>
      </c>
      <c r="AX28" s="2122"/>
    </row>
    <row r="29" spans="3:54" ht="13.9" customHeight="1" x14ac:dyDescent="0.4">
      <c r="E29" s="2112" t="s">
        <v>514</v>
      </c>
      <c r="F29" s="2112"/>
      <c r="G29" s="2112"/>
      <c r="H29" s="2112"/>
      <c r="I29" s="2112"/>
      <c r="J29" s="2133">
        <v>30</v>
      </c>
      <c r="K29" s="2134"/>
      <c r="L29" s="2134"/>
      <c r="M29" s="2134"/>
      <c r="N29" s="2135" t="s">
        <v>489</v>
      </c>
      <c r="O29" s="2136"/>
      <c r="P29" s="2137">
        <v>0</v>
      </c>
      <c r="Q29" s="2138"/>
      <c r="R29" s="2138"/>
      <c r="S29" s="2135" t="s">
        <v>507</v>
      </c>
      <c r="T29" s="2136"/>
      <c r="U29" s="2131">
        <v>0</v>
      </c>
      <c r="V29" s="2132"/>
      <c r="W29" s="2132"/>
      <c r="X29" s="2121" t="s">
        <v>507</v>
      </c>
      <c r="Y29" s="2122"/>
      <c r="Z29" s="2131">
        <v>210</v>
      </c>
      <c r="AA29" s="2132"/>
      <c r="AB29" s="2132"/>
      <c r="AC29" s="2121" t="s">
        <v>507</v>
      </c>
      <c r="AD29" s="2122"/>
      <c r="AE29" s="2131">
        <v>210</v>
      </c>
      <c r="AF29" s="2132"/>
      <c r="AG29" s="2132"/>
      <c r="AH29" s="2121" t="s">
        <v>507</v>
      </c>
      <c r="AI29" s="2122"/>
      <c r="AJ29" s="2131">
        <v>0</v>
      </c>
      <c r="AK29" s="2132"/>
      <c r="AL29" s="2132"/>
      <c r="AM29" s="2121" t="s">
        <v>507</v>
      </c>
      <c r="AN29" s="2122"/>
      <c r="AO29" s="2131">
        <v>0</v>
      </c>
      <c r="AP29" s="2132"/>
      <c r="AQ29" s="2132"/>
      <c r="AR29" s="2121" t="s">
        <v>507</v>
      </c>
      <c r="AS29" s="2122"/>
      <c r="AT29" s="2129">
        <f t="shared" si="0"/>
        <v>420</v>
      </c>
      <c r="AU29" s="2130"/>
      <c r="AV29" s="2130"/>
      <c r="AW29" s="2121" t="s">
        <v>507</v>
      </c>
      <c r="AX29" s="2122"/>
    </row>
    <row r="30" spans="3:54" ht="13.9" customHeight="1" x14ac:dyDescent="0.4">
      <c r="E30" s="2112" t="s">
        <v>515</v>
      </c>
      <c r="F30" s="2112"/>
      <c r="G30" s="2112"/>
      <c r="H30" s="2112"/>
      <c r="I30" s="2112"/>
      <c r="J30" s="2133">
        <v>31</v>
      </c>
      <c r="K30" s="2134"/>
      <c r="L30" s="2134"/>
      <c r="M30" s="2134"/>
      <c r="N30" s="2135" t="s">
        <v>489</v>
      </c>
      <c r="O30" s="2136"/>
      <c r="P30" s="2137">
        <v>0</v>
      </c>
      <c r="Q30" s="2138"/>
      <c r="R30" s="2138"/>
      <c r="S30" s="2135" t="s">
        <v>507</v>
      </c>
      <c r="T30" s="2136"/>
      <c r="U30" s="2131">
        <v>0</v>
      </c>
      <c r="V30" s="2132"/>
      <c r="W30" s="2132"/>
      <c r="X30" s="2121" t="s">
        <v>507</v>
      </c>
      <c r="Y30" s="2122"/>
      <c r="Z30" s="2131">
        <v>210</v>
      </c>
      <c r="AA30" s="2132"/>
      <c r="AB30" s="2132"/>
      <c r="AC30" s="2121" t="s">
        <v>507</v>
      </c>
      <c r="AD30" s="2122"/>
      <c r="AE30" s="2131">
        <v>210</v>
      </c>
      <c r="AF30" s="2132"/>
      <c r="AG30" s="2132"/>
      <c r="AH30" s="2121" t="s">
        <v>507</v>
      </c>
      <c r="AI30" s="2122"/>
      <c r="AJ30" s="2131">
        <v>0</v>
      </c>
      <c r="AK30" s="2132"/>
      <c r="AL30" s="2132"/>
      <c r="AM30" s="2121" t="s">
        <v>507</v>
      </c>
      <c r="AN30" s="2122"/>
      <c r="AO30" s="2131">
        <v>0</v>
      </c>
      <c r="AP30" s="2132"/>
      <c r="AQ30" s="2132"/>
      <c r="AR30" s="2121" t="s">
        <v>507</v>
      </c>
      <c r="AS30" s="2122"/>
      <c r="AT30" s="2129">
        <f t="shared" si="0"/>
        <v>420</v>
      </c>
      <c r="AU30" s="2130"/>
      <c r="AV30" s="2130"/>
      <c r="AW30" s="2121" t="s">
        <v>507</v>
      </c>
      <c r="AX30" s="2122"/>
      <c r="BA30" s="503"/>
    </row>
    <row r="31" spans="3:54" ht="13.9" customHeight="1" x14ac:dyDescent="0.4">
      <c r="E31" s="2112" t="s">
        <v>516</v>
      </c>
      <c r="F31" s="2112"/>
      <c r="G31" s="2112"/>
      <c r="H31" s="2112"/>
      <c r="I31" s="2112"/>
      <c r="J31" s="2133">
        <v>30</v>
      </c>
      <c r="K31" s="2134"/>
      <c r="L31" s="2134"/>
      <c r="M31" s="2134"/>
      <c r="N31" s="2135" t="s">
        <v>489</v>
      </c>
      <c r="O31" s="2136"/>
      <c r="P31" s="2137">
        <v>0</v>
      </c>
      <c r="Q31" s="2138"/>
      <c r="R31" s="2138"/>
      <c r="S31" s="2135" t="s">
        <v>507</v>
      </c>
      <c r="T31" s="2136"/>
      <c r="U31" s="2131">
        <v>0</v>
      </c>
      <c r="V31" s="2132"/>
      <c r="W31" s="2132"/>
      <c r="X31" s="2121" t="s">
        <v>507</v>
      </c>
      <c r="Y31" s="2122"/>
      <c r="Z31" s="2131">
        <v>210</v>
      </c>
      <c r="AA31" s="2132"/>
      <c r="AB31" s="2132"/>
      <c r="AC31" s="2121" t="s">
        <v>507</v>
      </c>
      <c r="AD31" s="2122"/>
      <c r="AE31" s="2131">
        <v>210</v>
      </c>
      <c r="AF31" s="2132"/>
      <c r="AG31" s="2132"/>
      <c r="AH31" s="2121" t="s">
        <v>507</v>
      </c>
      <c r="AI31" s="2122"/>
      <c r="AJ31" s="2131">
        <v>0</v>
      </c>
      <c r="AK31" s="2132"/>
      <c r="AL31" s="2132"/>
      <c r="AM31" s="2121" t="s">
        <v>507</v>
      </c>
      <c r="AN31" s="2122"/>
      <c r="AO31" s="2131">
        <v>0</v>
      </c>
      <c r="AP31" s="2132"/>
      <c r="AQ31" s="2132"/>
      <c r="AR31" s="2121" t="s">
        <v>507</v>
      </c>
      <c r="AS31" s="2122"/>
      <c r="AT31" s="2129">
        <f t="shared" si="0"/>
        <v>420</v>
      </c>
      <c r="AU31" s="2130"/>
      <c r="AV31" s="2130"/>
      <c r="AW31" s="2121" t="s">
        <v>507</v>
      </c>
      <c r="AX31" s="2122"/>
    </row>
    <row r="32" spans="3:54" ht="13.9" customHeight="1" x14ac:dyDescent="0.4">
      <c r="E32" s="2112" t="s">
        <v>517</v>
      </c>
      <c r="F32" s="2112"/>
      <c r="G32" s="2112"/>
      <c r="H32" s="2112"/>
      <c r="I32" s="2112"/>
      <c r="J32" s="2133">
        <v>27</v>
      </c>
      <c r="K32" s="2134"/>
      <c r="L32" s="2134"/>
      <c r="M32" s="2134"/>
      <c r="N32" s="2135" t="s">
        <v>489</v>
      </c>
      <c r="O32" s="2136"/>
      <c r="P32" s="2137">
        <v>0</v>
      </c>
      <c r="Q32" s="2138"/>
      <c r="R32" s="2138"/>
      <c r="S32" s="2135" t="s">
        <v>507</v>
      </c>
      <c r="T32" s="2136"/>
      <c r="U32" s="2131">
        <v>0</v>
      </c>
      <c r="V32" s="2132"/>
      <c r="W32" s="2132"/>
      <c r="X32" s="2121" t="s">
        <v>507</v>
      </c>
      <c r="Y32" s="2122"/>
      <c r="Z32" s="2131">
        <v>210</v>
      </c>
      <c r="AA32" s="2132"/>
      <c r="AB32" s="2132"/>
      <c r="AC32" s="2121" t="s">
        <v>507</v>
      </c>
      <c r="AD32" s="2122"/>
      <c r="AE32" s="2131">
        <v>210</v>
      </c>
      <c r="AF32" s="2132"/>
      <c r="AG32" s="2132"/>
      <c r="AH32" s="2121" t="s">
        <v>507</v>
      </c>
      <c r="AI32" s="2122"/>
      <c r="AJ32" s="2131">
        <v>0</v>
      </c>
      <c r="AK32" s="2132"/>
      <c r="AL32" s="2132"/>
      <c r="AM32" s="2121" t="s">
        <v>507</v>
      </c>
      <c r="AN32" s="2122"/>
      <c r="AO32" s="2131">
        <v>0</v>
      </c>
      <c r="AP32" s="2132"/>
      <c r="AQ32" s="2132"/>
      <c r="AR32" s="2121" t="s">
        <v>507</v>
      </c>
      <c r="AS32" s="2122"/>
      <c r="AT32" s="2129">
        <f t="shared" si="0"/>
        <v>420</v>
      </c>
      <c r="AU32" s="2130"/>
      <c r="AV32" s="2130"/>
      <c r="AW32" s="2121" t="s">
        <v>507</v>
      </c>
      <c r="AX32" s="2122"/>
    </row>
    <row r="33" spans="5:50" ht="13.9" customHeight="1" x14ac:dyDescent="0.4">
      <c r="E33" s="2112" t="s">
        <v>518</v>
      </c>
      <c r="F33" s="2112"/>
      <c r="G33" s="2112"/>
      <c r="H33" s="2112"/>
      <c r="I33" s="2112"/>
      <c r="J33" s="2133">
        <v>31</v>
      </c>
      <c r="K33" s="2134"/>
      <c r="L33" s="2134"/>
      <c r="M33" s="2134"/>
      <c r="N33" s="2135" t="s">
        <v>489</v>
      </c>
      <c r="O33" s="2136"/>
      <c r="P33" s="2137">
        <v>0</v>
      </c>
      <c r="Q33" s="2138"/>
      <c r="R33" s="2138"/>
      <c r="S33" s="2135" t="s">
        <v>507</v>
      </c>
      <c r="T33" s="2136"/>
      <c r="U33" s="2131">
        <v>0</v>
      </c>
      <c r="V33" s="2132"/>
      <c r="W33" s="2132"/>
      <c r="X33" s="2121" t="s">
        <v>507</v>
      </c>
      <c r="Y33" s="2122"/>
      <c r="Z33" s="2131">
        <v>210</v>
      </c>
      <c r="AA33" s="2132"/>
      <c r="AB33" s="2132"/>
      <c r="AC33" s="2121" t="s">
        <v>507</v>
      </c>
      <c r="AD33" s="2122"/>
      <c r="AE33" s="2131">
        <v>210</v>
      </c>
      <c r="AF33" s="2132"/>
      <c r="AG33" s="2132"/>
      <c r="AH33" s="2121" t="s">
        <v>507</v>
      </c>
      <c r="AI33" s="2122"/>
      <c r="AJ33" s="2131">
        <v>0</v>
      </c>
      <c r="AK33" s="2132"/>
      <c r="AL33" s="2132"/>
      <c r="AM33" s="2121" t="s">
        <v>507</v>
      </c>
      <c r="AN33" s="2122"/>
      <c r="AO33" s="2131">
        <v>0</v>
      </c>
      <c r="AP33" s="2132"/>
      <c r="AQ33" s="2132"/>
      <c r="AR33" s="2121" t="s">
        <v>507</v>
      </c>
      <c r="AS33" s="2122"/>
      <c r="AT33" s="2129">
        <f t="shared" si="0"/>
        <v>420</v>
      </c>
      <c r="AU33" s="2130"/>
      <c r="AV33" s="2130"/>
      <c r="AW33" s="2121" t="s">
        <v>507</v>
      </c>
      <c r="AX33" s="2122"/>
    </row>
    <row r="34" spans="5:50" ht="13.9" customHeight="1" x14ac:dyDescent="0.4">
      <c r="E34" s="2112" t="s">
        <v>500</v>
      </c>
      <c r="F34" s="2112"/>
      <c r="G34" s="2112"/>
      <c r="H34" s="2112"/>
      <c r="I34" s="2112"/>
      <c r="J34" s="2139">
        <f>SUM(J22:M33)</f>
        <v>362</v>
      </c>
      <c r="K34" s="2140"/>
      <c r="L34" s="2140"/>
      <c r="M34" s="2140"/>
      <c r="N34" s="2135" t="s">
        <v>489</v>
      </c>
      <c r="O34" s="2136"/>
      <c r="P34" s="2141">
        <f>SUM(P22:R33)</f>
        <v>0</v>
      </c>
      <c r="Q34" s="2142"/>
      <c r="R34" s="2142"/>
      <c r="S34" s="2135" t="s">
        <v>507</v>
      </c>
      <c r="T34" s="2136"/>
      <c r="U34" s="2129">
        <f>SUM(U22:W33)</f>
        <v>0</v>
      </c>
      <c r="V34" s="2130"/>
      <c r="W34" s="2130"/>
      <c r="X34" s="2121" t="s">
        <v>507</v>
      </c>
      <c r="Y34" s="2122"/>
      <c r="Z34" s="2129">
        <f>SUM(Z22:AB33)</f>
        <v>2520</v>
      </c>
      <c r="AA34" s="2130"/>
      <c r="AB34" s="2130"/>
      <c r="AC34" s="2121" t="s">
        <v>507</v>
      </c>
      <c r="AD34" s="2122"/>
      <c r="AE34" s="2129">
        <f>SUM(AE22:AG33)</f>
        <v>2520</v>
      </c>
      <c r="AF34" s="2130"/>
      <c r="AG34" s="2130"/>
      <c r="AH34" s="2121" t="s">
        <v>507</v>
      </c>
      <c r="AI34" s="2122"/>
      <c r="AJ34" s="2129">
        <f>SUM(AJ22:AL33)</f>
        <v>0</v>
      </c>
      <c r="AK34" s="2130"/>
      <c r="AL34" s="2130"/>
      <c r="AM34" s="2121" t="s">
        <v>507</v>
      </c>
      <c r="AN34" s="2122"/>
      <c r="AO34" s="2129">
        <f>SUM(AO22:AQ33)</f>
        <v>0</v>
      </c>
      <c r="AP34" s="2130"/>
      <c r="AQ34" s="2130"/>
      <c r="AR34" s="2121" t="s">
        <v>507</v>
      </c>
      <c r="AS34" s="2122"/>
      <c r="AT34" s="2129">
        <f>SUM(AT22:AV33)</f>
        <v>5040</v>
      </c>
      <c r="AU34" s="2130"/>
      <c r="AV34" s="2130"/>
      <c r="AW34" s="2121" t="s">
        <v>507</v>
      </c>
      <c r="AX34" s="2122"/>
    </row>
    <row r="35" spans="5:50" ht="13.9" customHeight="1" x14ac:dyDescent="0.4">
      <c r="E35" s="2116" t="s">
        <v>572</v>
      </c>
      <c r="F35" s="2117"/>
      <c r="G35" s="2117"/>
      <c r="H35" s="2117"/>
      <c r="I35" s="2118"/>
      <c r="J35" s="2158"/>
      <c r="K35" s="2159"/>
      <c r="L35" s="2159"/>
      <c r="M35" s="2159"/>
      <c r="N35" s="2159"/>
      <c r="O35" s="2160"/>
      <c r="P35" s="2143">
        <f>IFERROR(ROUNDUP(P34/$J$34,1),"0")</f>
        <v>0</v>
      </c>
      <c r="Q35" s="2144"/>
      <c r="R35" s="2144"/>
      <c r="S35" s="2135" t="s">
        <v>507</v>
      </c>
      <c r="T35" s="2136"/>
      <c r="U35" s="2143">
        <f>IFERROR(ROUNDUP(U34/$J$34,1),"0")</f>
        <v>0</v>
      </c>
      <c r="V35" s="2144"/>
      <c r="W35" s="2144"/>
      <c r="X35" s="2121" t="s">
        <v>507</v>
      </c>
      <c r="Y35" s="2122"/>
      <c r="Z35" s="2143">
        <f>IFERROR(ROUNDUP(Z34/$J$34,1),"0")</f>
        <v>7</v>
      </c>
      <c r="AA35" s="2144"/>
      <c r="AB35" s="2144"/>
      <c r="AC35" s="2121" t="s">
        <v>507</v>
      </c>
      <c r="AD35" s="2122"/>
      <c r="AE35" s="2143">
        <f>IFERROR(ROUNDUP(AE34/$J$34,1),"0")</f>
        <v>7</v>
      </c>
      <c r="AF35" s="2144"/>
      <c r="AG35" s="2144"/>
      <c r="AH35" s="2121" t="s">
        <v>507</v>
      </c>
      <c r="AI35" s="2122"/>
      <c r="AJ35" s="2143">
        <f>IFERROR(ROUNDUP(AJ34/$J$34,1),"0")</f>
        <v>0</v>
      </c>
      <c r="AK35" s="2144"/>
      <c r="AL35" s="2144"/>
      <c r="AM35" s="2121" t="s">
        <v>507</v>
      </c>
      <c r="AN35" s="2122"/>
      <c r="AO35" s="2143">
        <f>IFERROR(ROUNDUP(AO34/$J$34,1),"0")</f>
        <v>0</v>
      </c>
      <c r="AP35" s="2144"/>
      <c r="AQ35" s="2144"/>
      <c r="AR35" s="2121" t="s">
        <v>507</v>
      </c>
      <c r="AS35" s="2122"/>
      <c r="AT35" s="2156">
        <f>P35+U35+Z35+AE35+AJ35+AO35</f>
        <v>14</v>
      </c>
      <c r="AU35" s="2157"/>
      <c r="AV35" s="2157"/>
      <c r="AW35" s="2121" t="s">
        <v>507</v>
      </c>
      <c r="AX35" s="2122"/>
    </row>
    <row r="36" spans="5:50" ht="13.9" customHeight="1" x14ac:dyDescent="0.4">
      <c r="E36" s="504" t="s">
        <v>573</v>
      </c>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505" t="str">
        <f>IFERROR(IF(AT35&gt;Y10,"「１　事業者名等」の定員数を超過しています。",""),"")</f>
        <v/>
      </c>
    </row>
    <row r="37" spans="5:50" ht="13.9" customHeight="1" x14ac:dyDescent="0.4">
      <c r="E37" s="504" t="s">
        <v>574</v>
      </c>
      <c r="F37" s="492"/>
      <c r="G37" s="492"/>
      <c r="H37" s="492"/>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2"/>
      <c r="AF37" s="492"/>
      <c r="AG37" s="492"/>
      <c r="AH37" s="492"/>
      <c r="AI37" s="492"/>
      <c r="AJ37" s="492"/>
      <c r="AK37" s="492"/>
      <c r="AL37" s="492"/>
      <c r="AM37" s="492"/>
      <c r="AN37" s="492"/>
      <c r="AO37" s="492"/>
      <c r="AP37" s="492"/>
      <c r="AQ37" s="492"/>
      <c r="AR37" s="492"/>
      <c r="AS37" s="492"/>
      <c r="AT37" s="492"/>
      <c r="AU37" s="492"/>
      <c r="AV37" s="492"/>
      <c r="AW37" s="492"/>
      <c r="AX37" s="492"/>
    </row>
    <row r="38" spans="5:50" ht="13.9" customHeight="1" x14ac:dyDescent="0.4">
      <c r="E38" s="504" t="s">
        <v>575</v>
      </c>
      <c r="F38" s="492"/>
      <c r="G38" s="492"/>
      <c r="H38" s="492"/>
      <c r="I38" s="492"/>
      <c r="J38" s="492"/>
      <c r="K38" s="492"/>
      <c r="L38" s="492"/>
      <c r="M38" s="492"/>
      <c r="N38" s="492"/>
      <c r="O38" s="492"/>
      <c r="P38" s="492"/>
      <c r="Q38" s="492"/>
      <c r="R38" s="492"/>
      <c r="S38" s="492"/>
      <c r="T38" s="492"/>
      <c r="U38" s="492"/>
      <c r="V38" s="492"/>
      <c r="W38" s="492"/>
      <c r="X38" s="492"/>
      <c r="Y38" s="492"/>
      <c r="Z38" s="492"/>
      <c r="AA38" s="492"/>
      <c r="AB38" s="492"/>
      <c r="AC38" s="492"/>
      <c r="AD38" s="492"/>
      <c r="AE38" s="492"/>
      <c r="AF38" s="492"/>
      <c r="AG38" s="492"/>
      <c r="AH38" s="492"/>
      <c r="AI38" s="492"/>
      <c r="AJ38" s="492"/>
      <c r="AK38" s="492"/>
      <c r="AL38" s="492"/>
      <c r="AM38" s="492"/>
      <c r="AN38" s="492"/>
      <c r="AO38" s="492"/>
      <c r="AP38" s="492"/>
      <c r="AQ38" s="492"/>
      <c r="AR38" s="492"/>
      <c r="AS38" s="492"/>
      <c r="AT38" s="492"/>
      <c r="AU38" s="492"/>
      <c r="AV38" s="492"/>
      <c r="AW38" s="492"/>
      <c r="AX38" s="492"/>
    </row>
    <row r="39" spans="5:50" ht="13.9" customHeight="1" x14ac:dyDescent="0.4">
      <c r="E39" s="504" t="s">
        <v>576</v>
      </c>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c r="AT39" s="492"/>
      <c r="AU39" s="492"/>
      <c r="AV39" s="492"/>
      <c r="AW39" s="492"/>
      <c r="AX39" s="492"/>
    </row>
    <row r="40" spans="5:50" ht="13.9" customHeight="1" x14ac:dyDescent="0.4">
      <c r="E40" s="504" t="s">
        <v>577</v>
      </c>
      <c r="F40" s="492"/>
      <c r="G40" s="492"/>
      <c r="H40" s="492"/>
      <c r="I40" s="492"/>
      <c r="J40" s="492"/>
      <c r="K40" s="492"/>
      <c r="L40" s="492"/>
      <c r="M40" s="492"/>
      <c r="N40" s="492"/>
      <c r="O40" s="492"/>
      <c r="P40" s="492"/>
      <c r="Q40" s="492"/>
      <c r="R40" s="492"/>
      <c r="S40" s="492"/>
      <c r="T40" s="492"/>
      <c r="U40" s="492"/>
      <c r="V40" s="492"/>
      <c r="W40" s="492"/>
      <c r="X40" s="492"/>
      <c r="Y40" s="492"/>
      <c r="Z40" s="492"/>
      <c r="AA40" s="492"/>
      <c r="AB40" s="492"/>
      <c r="AC40" s="492"/>
      <c r="AD40" s="492"/>
      <c r="AE40" s="492"/>
      <c r="AF40" s="492"/>
      <c r="AG40" s="492"/>
      <c r="AH40" s="492"/>
      <c r="AI40" s="492"/>
      <c r="AJ40" s="492"/>
      <c r="AK40" s="492"/>
      <c r="AL40" s="492"/>
      <c r="AM40" s="492"/>
      <c r="AN40" s="492"/>
      <c r="AO40" s="492"/>
      <c r="AP40" s="492"/>
      <c r="AQ40" s="492"/>
      <c r="AR40" s="492"/>
      <c r="AS40" s="492"/>
      <c r="AT40" s="492"/>
      <c r="AU40" s="492"/>
      <c r="AV40" s="492"/>
      <c r="AW40" s="492"/>
      <c r="AX40" s="492"/>
    </row>
    <row r="41" spans="5:50" ht="13.9" customHeight="1" x14ac:dyDescent="0.4">
      <c r="E41" s="504" t="s">
        <v>578</v>
      </c>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c r="AD41" s="492"/>
      <c r="AE41" s="492"/>
      <c r="AF41" s="492"/>
      <c r="AG41" s="492"/>
      <c r="AH41" s="492"/>
      <c r="AI41" s="492"/>
      <c r="AJ41" s="492"/>
      <c r="AK41" s="492"/>
      <c r="AL41" s="492"/>
      <c r="AM41" s="492"/>
      <c r="AN41" s="492"/>
      <c r="AO41" s="492"/>
      <c r="AP41" s="492"/>
      <c r="AQ41" s="492"/>
      <c r="AR41" s="492"/>
      <c r="AS41" s="492"/>
      <c r="AT41" s="492"/>
      <c r="AU41" s="492"/>
      <c r="AV41" s="492"/>
      <c r="AW41" s="492"/>
      <c r="AX41" s="492"/>
    </row>
    <row r="42" spans="5:50" ht="13.9" customHeight="1" x14ac:dyDescent="0.4">
      <c r="E42" s="504"/>
      <c r="F42" s="492"/>
      <c r="G42" s="492"/>
      <c r="H42" s="492"/>
      <c r="I42" s="492"/>
      <c r="J42" s="492"/>
      <c r="K42" s="492"/>
      <c r="L42" s="492"/>
      <c r="M42" s="492"/>
      <c r="N42" s="492"/>
      <c r="O42" s="492"/>
      <c r="P42" s="492"/>
      <c r="Q42" s="492"/>
      <c r="R42" s="492"/>
      <c r="S42" s="492"/>
      <c r="T42" s="492"/>
      <c r="U42" s="492"/>
      <c r="V42" s="492"/>
      <c r="W42" s="492"/>
      <c r="X42" s="492"/>
      <c r="Y42" s="492"/>
      <c r="Z42" s="492"/>
      <c r="AA42" s="492"/>
      <c r="AB42" s="492"/>
      <c r="AC42" s="492"/>
      <c r="AD42" s="492"/>
      <c r="AE42" s="492"/>
      <c r="AF42" s="492"/>
      <c r="AG42" s="492"/>
      <c r="AH42" s="492"/>
      <c r="AI42" s="492"/>
      <c r="AJ42" s="492"/>
      <c r="AK42" s="492"/>
      <c r="AL42" s="492"/>
      <c r="AM42" s="492"/>
      <c r="AN42" s="492"/>
      <c r="AO42" s="492"/>
      <c r="AP42" s="492"/>
      <c r="AQ42" s="492"/>
      <c r="AR42" s="492"/>
      <c r="AS42" s="492"/>
      <c r="AT42" s="492"/>
      <c r="AU42" s="492"/>
      <c r="AV42" s="492"/>
      <c r="AW42" s="492"/>
      <c r="AX42" s="492"/>
    </row>
    <row r="43" spans="5:50" ht="13.9" customHeight="1" x14ac:dyDescent="0.4">
      <c r="E43" s="504"/>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row>
    <row r="44" spans="5:50" ht="13.9" customHeight="1" x14ac:dyDescent="0.4">
      <c r="G44" s="491" t="s">
        <v>579</v>
      </c>
      <c r="AD44" s="491" t="s">
        <v>580</v>
      </c>
    </row>
    <row r="45" spans="5:50" ht="13.9" customHeight="1" x14ac:dyDescent="0.4">
      <c r="E45" s="492"/>
      <c r="F45" s="492"/>
      <c r="I45" s="2112"/>
      <c r="J45" s="2112"/>
      <c r="K45" s="2112"/>
      <c r="L45" s="2112"/>
      <c r="M45" s="2112"/>
      <c r="N45" s="2112"/>
      <c r="O45" s="2112"/>
      <c r="P45" s="2112"/>
      <c r="Q45" s="2112"/>
      <c r="R45" s="2112"/>
      <c r="S45" s="2112"/>
      <c r="T45" s="2112"/>
      <c r="U45" s="2112" t="s">
        <v>581</v>
      </c>
      <c r="V45" s="2112"/>
      <c r="W45" s="2112"/>
      <c r="X45" s="2112"/>
      <c r="Y45" s="2112"/>
      <c r="Z45" s="2112"/>
      <c r="AF45" s="2112"/>
      <c r="AG45" s="2112"/>
      <c r="AH45" s="2112"/>
      <c r="AI45" s="2112"/>
      <c r="AJ45" s="2112"/>
      <c r="AK45" s="2112"/>
      <c r="AL45" s="2112"/>
      <c r="AM45" s="2112"/>
      <c r="AN45" s="2112"/>
      <c r="AO45" s="2112"/>
      <c r="AP45" s="2112"/>
      <c r="AQ45" s="2112"/>
      <c r="AR45" s="2112" t="s">
        <v>581</v>
      </c>
      <c r="AS45" s="2112"/>
      <c r="AT45" s="2112"/>
      <c r="AU45" s="2112"/>
      <c r="AV45" s="2112"/>
      <c r="AW45" s="2112"/>
    </row>
    <row r="46" spans="5:50" ht="13.9" customHeight="1" x14ac:dyDescent="0.4">
      <c r="E46" s="492"/>
      <c r="F46" s="492"/>
      <c r="I46" s="2112" t="s">
        <v>582</v>
      </c>
      <c r="J46" s="2112"/>
      <c r="K46" s="2112"/>
      <c r="L46" s="2112"/>
      <c r="M46" s="2112"/>
      <c r="N46" s="2112"/>
      <c r="O46" s="2112"/>
      <c r="P46" s="2112"/>
      <c r="Q46" s="2112"/>
      <c r="R46" s="2112"/>
      <c r="S46" s="2112"/>
      <c r="T46" s="2112"/>
      <c r="U46" s="2151">
        <f>IF(AND(OR(AK8="○",AK9="○"),E13="○"),ROUNDUP(AX16*0.9/7,0),IF(AND(OR(AK8="○",AK9="○"),OR(E14="○",E15="○")),ROUNDUP(AT35/7,0),""))</f>
        <v>1</v>
      </c>
      <c r="V46" s="2152"/>
      <c r="W46" s="2152"/>
      <c r="X46" s="2153"/>
      <c r="Y46" s="2154" t="s">
        <v>583</v>
      </c>
      <c r="Z46" s="2154"/>
      <c r="AF46" s="2112" t="s">
        <v>582</v>
      </c>
      <c r="AG46" s="2112"/>
      <c r="AH46" s="2112"/>
      <c r="AI46" s="2112"/>
      <c r="AJ46" s="2112"/>
      <c r="AK46" s="2112"/>
      <c r="AL46" s="2112"/>
      <c r="AM46" s="2112"/>
      <c r="AN46" s="2112"/>
      <c r="AO46" s="2112"/>
      <c r="AP46" s="2112"/>
      <c r="AQ46" s="2112"/>
      <c r="AR46" s="2155">
        <v>2</v>
      </c>
      <c r="AS46" s="2155"/>
      <c r="AT46" s="2155"/>
      <c r="AU46" s="2155"/>
      <c r="AV46" s="2154" t="s">
        <v>583</v>
      </c>
      <c r="AW46" s="2154"/>
    </row>
    <row r="47" spans="5:50" ht="13.9" customHeight="1" x14ac:dyDescent="0.4">
      <c r="E47" s="504"/>
      <c r="I47" s="504"/>
      <c r="AF47" s="504"/>
    </row>
    <row r="48" spans="5:50" ht="13.9" customHeight="1" x14ac:dyDescent="0.4">
      <c r="E48" s="504"/>
      <c r="G48" s="491" t="s">
        <v>584</v>
      </c>
      <c r="T48" s="492"/>
      <c r="U48" s="492"/>
      <c r="V48" s="492"/>
      <c r="W48" s="492"/>
      <c r="X48" s="492"/>
      <c r="Y48" s="492"/>
      <c r="Z48" s="492"/>
      <c r="AA48" s="492"/>
      <c r="AB48" s="492"/>
      <c r="AC48" s="492"/>
      <c r="AD48" s="492"/>
      <c r="AE48" s="492"/>
      <c r="AF48" s="492"/>
      <c r="AG48" s="492"/>
      <c r="AH48" s="492"/>
      <c r="AI48" s="492"/>
    </row>
    <row r="49" spans="5:47" ht="13.9" customHeight="1" thickBot="1" x14ac:dyDescent="0.45">
      <c r="E49" s="504"/>
      <c r="T49" s="492"/>
      <c r="U49" s="492"/>
      <c r="V49" s="492"/>
      <c r="W49" s="492"/>
      <c r="X49" s="492"/>
      <c r="Y49" s="492"/>
      <c r="Z49" s="492"/>
      <c r="AA49" s="492"/>
      <c r="AB49" s="492"/>
      <c r="AC49" s="492"/>
      <c r="AD49" s="492"/>
      <c r="AE49" s="492"/>
      <c r="AF49" s="492"/>
      <c r="AG49" s="492"/>
      <c r="AH49" s="492"/>
      <c r="AI49" s="492"/>
    </row>
    <row r="50" spans="5:47" ht="13.9" customHeight="1" x14ac:dyDescent="0.4">
      <c r="Q50" s="492"/>
      <c r="R50" s="492"/>
      <c r="S50" s="492"/>
      <c r="T50" s="492"/>
      <c r="U50" s="492"/>
      <c r="V50" s="492"/>
      <c r="W50" s="492"/>
      <c r="X50" s="492"/>
      <c r="Y50" s="492"/>
      <c r="Z50" s="492"/>
      <c r="AA50" s="492"/>
      <c r="AB50" s="492"/>
      <c r="AC50" s="506"/>
      <c r="AD50" s="2161" t="str">
        <f>(IF(OR(U46&lt;=AR46),"可","規定の員数を満たしていません。"))</f>
        <v>可</v>
      </c>
      <c r="AE50" s="2162"/>
      <c r="AF50" s="2162"/>
      <c r="AG50" s="2162"/>
      <c r="AH50" s="2162"/>
      <c r="AI50" s="2162"/>
      <c r="AJ50" s="2162"/>
      <c r="AK50" s="2162"/>
      <c r="AL50" s="2162"/>
      <c r="AM50" s="2162"/>
      <c r="AN50" s="2162"/>
      <c r="AO50" s="2162"/>
      <c r="AP50" s="2162"/>
      <c r="AQ50" s="2162"/>
      <c r="AR50" s="2162"/>
      <c r="AS50" s="2162"/>
      <c r="AT50" s="2162"/>
      <c r="AU50" s="2163"/>
    </row>
    <row r="51" spans="5:47" ht="13.9" customHeight="1" thickBot="1" x14ac:dyDescent="0.45">
      <c r="AD51" s="2164"/>
      <c r="AE51" s="2165"/>
      <c r="AF51" s="2165"/>
      <c r="AG51" s="2165"/>
      <c r="AH51" s="2165"/>
      <c r="AI51" s="2165"/>
      <c r="AJ51" s="2165"/>
      <c r="AK51" s="2165"/>
      <c r="AL51" s="2165"/>
      <c r="AM51" s="2165"/>
      <c r="AN51" s="2165"/>
      <c r="AO51" s="2165"/>
      <c r="AP51" s="2165"/>
      <c r="AQ51" s="2165"/>
      <c r="AR51" s="2165"/>
      <c r="AS51" s="2165"/>
      <c r="AT51" s="2165"/>
      <c r="AU51" s="2166"/>
    </row>
    <row r="52" spans="5:47" ht="13.9" customHeight="1" x14ac:dyDescent="0.4"/>
    <row r="53" spans="5:47" ht="13.9" customHeight="1" x14ac:dyDescent="0.4"/>
    <row r="54" spans="5:47" ht="13.9" customHeight="1" x14ac:dyDescent="0.4"/>
    <row r="55" spans="5:47" ht="13.9" customHeight="1" x14ac:dyDescent="0.4"/>
    <row r="56" spans="5:47" ht="13.9" customHeight="1" x14ac:dyDescent="0.4"/>
    <row r="57" spans="5:47" ht="13.9" customHeight="1" x14ac:dyDescent="0.4"/>
    <row r="58" spans="5:47" ht="13.9" customHeight="1" x14ac:dyDescent="0.4"/>
  </sheetData>
  <mergeCells count="305">
    <mergeCell ref="AD50:AU51"/>
    <mergeCell ref="I46:T46"/>
    <mergeCell ref="U46:X46"/>
    <mergeCell ref="Y46:Z46"/>
    <mergeCell ref="AF46:AQ46"/>
    <mergeCell ref="AR46:AU46"/>
    <mergeCell ref="AV46:AW46"/>
    <mergeCell ref="AO35:AQ35"/>
    <mergeCell ref="AR35:AS35"/>
    <mergeCell ref="AT35:AV35"/>
    <mergeCell ref="AW35:AX35"/>
    <mergeCell ref="I45:T45"/>
    <mergeCell ref="U45:Z45"/>
    <mergeCell ref="AF45:AQ45"/>
    <mergeCell ref="AR45:AW45"/>
    <mergeCell ref="Z35:AB35"/>
    <mergeCell ref="AC35:AD35"/>
    <mergeCell ref="AE35:AG35"/>
    <mergeCell ref="AH35:AI35"/>
    <mergeCell ref="AJ35:AL35"/>
    <mergeCell ref="AM35:AN35"/>
    <mergeCell ref="E35:I35"/>
    <mergeCell ref="J35:O35"/>
    <mergeCell ref="P35:R35"/>
    <mergeCell ref="S35:T35"/>
    <mergeCell ref="U35:W35"/>
    <mergeCell ref="X35:Y35"/>
    <mergeCell ref="AJ34:AL34"/>
    <mergeCell ref="AM34:AN34"/>
    <mergeCell ref="AO34:AQ34"/>
    <mergeCell ref="AR34:AS34"/>
    <mergeCell ref="AT34:AV34"/>
    <mergeCell ref="AW34:AX34"/>
    <mergeCell ref="U34:W34"/>
    <mergeCell ref="X34:Y34"/>
    <mergeCell ref="Z34:AB34"/>
    <mergeCell ref="AC34:AD34"/>
    <mergeCell ref="AE34:AG34"/>
    <mergeCell ref="AH34:AI34"/>
    <mergeCell ref="AM33:AN33"/>
    <mergeCell ref="AO33:AQ33"/>
    <mergeCell ref="AR33:AS33"/>
    <mergeCell ref="AT33:AV33"/>
    <mergeCell ref="AW33:AX33"/>
    <mergeCell ref="E34:I34"/>
    <mergeCell ref="J34:M34"/>
    <mergeCell ref="N34:O34"/>
    <mergeCell ref="P34:R34"/>
    <mergeCell ref="S34:T34"/>
    <mergeCell ref="X33:Y33"/>
    <mergeCell ref="Z33:AB33"/>
    <mergeCell ref="AC33:AD33"/>
    <mergeCell ref="AE33:AG33"/>
    <mergeCell ref="AH33:AI33"/>
    <mergeCell ref="AJ33:AL33"/>
    <mergeCell ref="E33:I33"/>
    <mergeCell ref="J33:M33"/>
    <mergeCell ref="N33:O33"/>
    <mergeCell ref="P33:R33"/>
    <mergeCell ref="S33:T33"/>
    <mergeCell ref="U33:W33"/>
    <mergeCell ref="AO32:AQ32"/>
    <mergeCell ref="AR32:AS32"/>
    <mergeCell ref="AT32:AV32"/>
    <mergeCell ref="AW32:AX32"/>
    <mergeCell ref="U32:W32"/>
    <mergeCell ref="X32:Y32"/>
    <mergeCell ref="Z32:AB32"/>
    <mergeCell ref="AC32:AD32"/>
    <mergeCell ref="AE32:AG32"/>
    <mergeCell ref="AH32:AI32"/>
    <mergeCell ref="AM31:AN31"/>
    <mergeCell ref="AO31:AQ31"/>
    <mergeCell ref="AR31:AS31"/>
    <mergeCell ref="AT31:AV31"/>
    <mergeCell ref="AW31:AX31"/>
    <mergeCell ref="E32:I32"/>
    <mergeCell ref="J32:M32"/>
    <mergeCell ref="N32:O32"/>
    <mergeCell ref="P32:R32"/>
    <mergeCell ref="S32:T32"/>
    <mergeCell ref="X31:Y31"/>
    <mergeCell ref="Z31:AB31"/>
    <mergeCell ref="AC31:AD31"/>
    <mergeCell ref="AE31:AG31"/>
    <mergeCell ref="AH31:AI31"/>
    <mergeCell ref="AJ31:AL31"/>
    <mergeCell ref="E31:I31"/>
    <mergeCell ref="J31:M31"/>
    <mergeCell ref="N31:O31"/>
    <mergeCell ref="P31:R31"/>
    <mergeCell ref="S31:T31"/>
    <mergeCell ref="U31:W31"/>
    <mergeCell ref="AJ32:AL32"/>
    <mergeCell ref="AM32:AN32"/>
    <mergeCell ref="AO30:AQ30"/>
    <mergeCell ref="AR30:AS30"/>
    <mergeCell ref="AT30:AV30"/>
    <mergeCell ref="AW30:AX30"/>
    <mergeCell ref="U30:W30"/>
    <mergeCell ref="X30:Y30"/>
    <mergeCell ref="Z30:AB30"/>
    <mergeCell ref="AC30:AD30"/>
    <mergeCell ref="AE30:AG30"/>
    <mergeCell ref="AH30:AI30"/>
    <mergeCell ref="AM29:AN29"/>
    <mergeCell ref="AO29:AQ29"/>
    <mergeCell ref="AR29:AS29"/>
    <mergeCell ref="AT29:AV29"/>
    <mergeCell ref="AW29:AX29"/>
    <mergeCell ref="E30:I30"/>
    <mergeCell ref="J30:M30"/>
    <mergeCell ref="N30:O30"/>
    <mergeCell ref="P30:R30"/>
    <mergeCell ref="S30:T30"/>
    <mergeCell ref="X29:Y29"/>
    <mergeCell ref="Z29:AB29"/>
    <mergeCell ref="AC29:AD29"/>
    <mergeCell ref="AE29:AG29"/>
    <mergeCell ref="AH29:AI29"/>
    <mergeCell ref="AJ29:AL29"/>
    <mergeCell ref="E29:I29"/>
    <mergeCell ref="J29:M29"/>
    <mergeCell ref="N29:O29"/>
    <mergeCell ref="P29:R29"/>
    <mergeCell ref="S29:T29"/>
    <mergeCell ref="U29:W29"/>
    <mergeCell ref="AJ30:AL30"/>
    <mergeCell ref="AM30:AN30"/>
    <mergeCell ref="AO28:AQ28"/>
    <mergeCell ref="AR28:AS28"/>
    <mergeCell ref="AT28:AV28"/>
    <mergeCell ref="AW28:AX28"/>
    <mergeCell ref="U28:W28"/>
    <mergeCell ref="X28:Y28"/>
    <mergeCell ref="Z28:AB28"/>
    <mergeCell ref="AC28:AD28"/>
    <mergeCell ref="AE28:AG28"/>
    <mergeCell ref="AH28:AI28"/>
    <mergeCell ref="AM27:AN27"/>
    <mergeCell ref="AO27:AQ27"/>
    <mergeCell ref="AR27:AS27"/>
    <mergeCell ref="AT27:AV27"/>
    <mergeCell ref="AW27:AX27"/>
    <mergeCell ref="E28:I28"/>
    <mergeCell ref="J28:M28"/>
    <mergeCell ref="N28:O28"/>
    <mergeCell ref="P28:R28"/>
    <mergeCell ref="S28:T28"/>
    <mergeCell ref="X27:Y27"/>
    <mergeCell ref="Z27:AB27"/>
    <mergeCell ref="AC27:AD27"/>
    <mergeCell ref="AE27:AG27"/>
    <mergeCell ref="AH27:AI27"/>
    <mergeCell ref="AJ27:AL27"/>
    <mergeCell ref="E27:I27"/>
    <mergeCell ref="J27:M27"/>
    <mergeCell ref="N27:O27"/>
    <mergeCell ref="P27:R27"/>
    <mergeCell ref="S27:T27"/>
    <mergeCell ref="U27:W27"/>
    <mergeCell ref="AJ28:AL28"/>
    <mergeCell ref="AM28:AN28"/>
    <mergeCell ref="AO26:AQ26"/>
    <mergeCell ref="AR26:AS26"/>
    <mergeCell ref="AT26:AV26"/>
    <mergeCell ref="AW26:AX26"/>
    <mergeCell ref="U26:W26"/>
    <mergeCell ref="X26:Y26"/>
    <mergeCell ref="Z26:AB26"/>
    <mergeCell ref="AC26:AD26"/>
    <mergeCell ref="AE26:AG26"/>
    <mergeCell ref="AH26:AI26"/>
    <mergeCell ref="AM25:AN25"/>
    <mergeCell ref="AO25:AQ25"/>
    <mergeCell ref="AR25:AS25"/>
    <mergeCell ref="AT25:AV25"/>
    <mergeCell ref="AW25:AX25"/>
    <mergeCell ref="E26:I26"/>
    <mergeCell ref="J26:M26"/>
    <mergeCell ref="N26:O26"/>
    <mergeCell ref="P26:R26"/>
    <mergeCell ref="S26:T26"/>
    <mergeCell ref="X25:Y25"/>
    <mergeCell ref="Z25:AB25"/>
    <mergeCell ref="AC25:AD25"/>
    <mergeCell ref="AE25:AG25"/>
    <mergeCell ref="AH25:AI25"/>
    <mergeCell ref="AJ25:AL25"/>
    <mergeCell ref="E25:I25"/>
    <mergeCell ref="J25:M25"/>
    <mergeCell ref="N25:O25"/>
    <mergeCell ref="P25:R25"/>
    <mergeCell ref="S25:T25"/>
    <mergeCell ref="U25:W25"/>
    <mergeCell ref="AJ26:AL26"/>
    <mergeCell ref="AM26:AN26"/>
    <mergeCell ref="AJ24:AL24"/>
    <mergeCell ref="AM24:AN24"/>
    <mergeCell ref="AO24:AQ24"/>
    <mergeCell ref="AR24:AS24"/>
    <mergeCell ref="AT24:AV24"/>
    <mergeCell ref="AW24:AX24"/>
    <mergeCell ref="U24:W24"/>
    <mergeCell ref="X24:Y24"/>
    <mergeCell ref="Z24:AB24"/>
    <mergeCell ref="AC24:AD24"/>
    <mergeCell ref="AE24:AG24"/>
    <mergeCell ref="AH24:AI24"/>
    <mergeCell ref="E24:I24"/>
    <mergeCell ref="J24:M24"/>
    <mergeCell ref="N24:O24"/>
    <mergeCell ref="P24:R24"/>
    <mergeCell ref="S24:T24"/>
    <mergeCell ref="X23:Y23"/>
    <mergeCell ref="Z23:AB23"/>
    <mergeCell ref="AC23:AD23"/>
    <mergeCell ref="AE23:AG23"/>
    <mergeCell ref="AM23:AN23"/>
    <mergeCell ref="AO23:AQ23"/>
    <mergeCell ref="AR23:AS23"/>
    <mergeCell ref="AT23:AV23"/>
    <mergeCell ref="AW23:AX23"/>
    <mergeCell ref="AH23:AI23"/>
    <mergeCell ref="AJ23:AL23"/>
    <mergeCell ref="E22:I22"/>
    <mergeCell ref="J22:M22"/>
    <mergeCell ref="N22:O22"/>
    <mergeCell ref="E23:I23"/>
    <mergeCell ref="J23:M23"/>
    <mergeCell ref="N23:O23"/>
    <mergeCell ref="P23:R23"/>
    <mergeCell ref="S23:T23"/>
    <mergeCell ref="U23:W23"/>
    <mergeCell ref="Z22:AB22"/>
    <mergeCell ref="AC22:AD22"/>
    <mergeCell ref="AE22:AG22"/>
    <mergeCell ref="P22:R22"/>
    <mergeCell ref="S22:T22"/>
    <mergeCell ref="U22:W22"/>
    <mergeCell ref="X22:Y22"/>
    <mergeCell ref="AO22:AQ22"/>
    <mergeCell ref="AR22:AS22"/>
    <mergeCell ref="AT16:AW16"/>
    <mergeCell ref="AX16:AZ16"/>
    <mergeCell ref="BA16:BB16"/>
    <mergeCell ref="AT22:AV22"/>
    <mergeCell ref="AW22:AX22"/>
    <mergeCell ref="AH22:AI22"/>
    <mergeCell ref="AJ22:AL22"/>
    <mergeCell ref="AM22:AN22"/>
    <mergeCell ref="E20:I21"/>
    <mergeCell ref="J20:O21"/>
    <mergeCell ref="P20:AX20"/>
    <mergeCell ref="P21:T21"/>
    <mergeCell ref="U21:Y21"/>
    <mergeCell ref="Z21:AD21"/>
    <mergeCell ref="AE21:AI21"/>
    <mergeCell ref="AJ21:AN21"/>
    <mergeCell ref="AO21:AS21"/>
    <mergeCell ref="AT21:AX21"/>
    <mergeCell ref="AX14:AZ14"/>
    <mergeCell ref="BA14:BB14"/>
    <mergeCell ref="E15:G15"/>
    <mergeCell ref="H15:AF15"/>
    <mergeCell ref="AK15:AN15"/>
    <mergeCell ref="AO15:AQ15"/>
    <mergeCell ref="AR15:AS15"/>
    <mergeCell ref="AT15:AW15"/>
    <mergeCell ref="AX15:AZ15"/>
    <mergeCell ref="BA15:BB15"/>
    <mergeCell ref="E14:G14"/>
    <mergeCell ref="H14:AF14"/>
    <mergeCell ref="AK14:AN14"/>
    <mergeCell ref="AO14:AQ14"/>
    <mergeCell ref="AR14:AS14"/>
    <mergeCell ref="AT14:AW14"/>
    <mergeCell ref="AK13:AN13"/>
    <mergeCell ref="AO13:AQ13"/>
    <mergeCell ref="AR13:AS13"/>
    <mergeCell ref="AT13:AW13"/>
    <mergeCell ref="AX13:AZ13"/>
    <mergeCell ref="BA13:BB13"/>
    <mergeCell ref="E10:K10"/>
    <mergeCell ref="L10:U10"/>
    <mergeCell ref="V10:X10"/>
    <mergeCell ref="Y10:AB10"/>
    <mergeCell ref="AC10:AD10"/>
    <mergeCell ref="E13:G13"/>
    <mergeCell ref="H13:AF13"/>
    <mergeCell ref="BC3:BD3"/>
    <mergeCell ref="E8:K8"/>
    <mergeCell ref="L8:AD8"/>
    <mergeCell ref="AK8:AM8"/>
    <mergeCell ref="AN8:AY8"/>
    <mergeCell ref="E9:K9"/>
    <mergeCell ref="L9:AD9"/>
    <mergeCell ref="AK9:AM9"/>
    <mergeCell ref="AN9:AY9"/>
    <mergeCell ref="AP3:AR3"/>
    <mergeCell ref="AS3:AT3"/>
    <mergeCell ref="AU3:AV3"/>
    <mergeCell ref="AW3:AX3"/>
    <mergeCell ref="AY3:AZ3"/>
    <mergeCell ref="BA3:BB3"/>
  </mergeCells>
  <phoneticPr fontId="3"/>
  <conditionalFormatting sqref="AO13:AQ15 AX13:AZ15">
    <cfRule type="expression" dxfId="33" priority="34">
      <formula>COUNTA($E$14:$G$15)&gt;=1</formula>
    </cfRule>
  </conditionalFormatting>
  <conditionalFormatting sqref="J22:M33 P22:R23 U22:W23 AJ22:AL33 AE22:AG33">
    <cfRule type="expression" dxfId="32" priority="33">
      <formula>COUNTA($G$13)&gt;=1</formula>
    </cfRule>
  </conditionalFormatting>
  <conditionalFormatting sqref="P24:R24">
    <cfRule type="expression" dxfId="31" priority="32">
      <formula>COUNTA($G$13)&gt;=1</formula>
    </cfRule>
  </conditionalFormatting>
  <conditionalFormatting sqref="P25:R25">
    <cfRule type="expression" dxfId="30" priority="31">
      <formula>COUNTA($G$13)&gt;=1</formula>
    </cfRule>
  </conditionalFormatting>
  <conditionalFormatting sqref="P26:R26">
    <cfRule type="expression" dxfId="29" priority="30">
      <formula>COUNTA($G$13)&gt;=1</formula>
    </cfRule>
  </conditionalFormatting>
  <conditionalFormatting sqref="P27:R27">
    <cfRule type="expression" dxfId="28" priority="29">
      <formula>COUNTA($G$13)&gt;=1</formula>
    </cfRule>
  </conditionalFormatting>
  <conditionalFormatting sqref="P28:R28">
    <cfRule type="expression" dxfId="27" priority="28">
      <formula>COUNTA($G$13)&gt;=1</formula>
    </cfRule>
  </conditionalFormatting>
  <conditionalFormatting sqref="P29:R29">
    <cfRule type="expression" dxfId="26" priority="27">
      <formula>COUNTA($G$13)&gt;=1</formula>
    </cfRule>
  </conditionalFormatting>
  <conditionalFormatting sqref="P30:R30">
    <cfRule type="expression" dxfId="25" priority="26">
      <formula>COUNTA($G$13)&gt;=1</formula>
    </cfRule>
  </conditionalFormatting>
  <conditionalFormatting sqref="P31:R31">
    <cfRule type="expression" dxfId="24" priority="25">
      <formula>COUNTA($G$13)&gt;=1</formula>
    </cfRule>
  </conditionalFormatting>
  <conditionalFormatting sqref="P32:R32">
    <cfRule type="expression" dxfId="23" priority="24">
      <formula>COUNTA($G$13)&gt;=1</formula>
    </cfRule>
  </conditionalFormatting>
  <conditionalFormatting sqref="P33:R33">
    <cfRule type="expression" dxfId="22" priority="23">
      <formula>COUNTA($G$13)&gt;=1</formula>
    </cfRule>
  </conditionalFormatting>
  <conditionalFormatting sqref="U24:W24">
    <cfRule type="expression" dxfId="21" priority="22">
      <formula>COUNTA($G$13)&gt;=1</formula>
    </cfRule>
  </conditionalFormatting>
  <conditionalFormatting sqref="AO22:AQ23">
    <cfRule type="expression" dxfId="20" priority="21">
      <formula>COUNTA($G$13)&gt;=1</formula>
    </cfRule>
  </conditionalFormatting>
  <conditionalFormatting sqref="U25:W25">
    <cfRule type="expression" dxfId="19" priority="20">
      <formula>COUNTA($G$13)&gt;=1</formula>
    </cfRule>
  </conditionalFormatting>
  <conditionalFormatting sqref="U26:W26">
    <cfRule type="expression" dxfId="18" priority="19">
      <formula>COUNTA($G$13)&gt;=1</formula>
    </cfRule>
  </conditionalFormatting>
  <conditionalFormatting sqref="U27:W27">
    <cfRule type="expression" dxfId="17" priority="18">
      <formula>COUNTA($G$13)&gt;=1</formula>
    </cfRule>
  </conditionalFormatting>
  <conditionalFormatting sqref="U28:W28">
    <cfRule type="expression" dxfId="16" priority="17">
      <formula>COUNTA($G$13)&gt;=1</formula>
    </cfRule>
  </conditionalFormatting>
  <conditionalFormatting sqref="U29:W29">
    <cfRule type="expression" dxfId="15" priority="16">
      <formula>COUNTA($G$13)&gt;=1</formula>
    </cfRule>
  </conditionalFormatting>
  <conditionalFormatting sqref="U30:W30">
    <cfRule type="expression" dxfId="14" priority="15">
      <formula>COUNTA($G$13)&gt;=1</formula>
    </cfRule>
  </conditionalFormatting>
  <conditionalFormatting sqref="U31:W31">
    <cfRule type="expression" dxfId="13" priority="14">
      <formula>COUNTA($G$13)&gt;=1</formula>
    </cfRule>
  </conditionalFormatting>
  <conditionalFormatting sqref="U32:W32">
    <cfRule type="expression" dxfId="12" priority="13">
      <formula>COUNTA($G$13)&gt;=1</formula>
    </cfRule>
  </conditionalFormatting>
  <conditionalFormatting sqref="U33:W33">
    <cfRule type="expression" dxfId="11" priority="12">
      <formula>COUNTA($G$13)&gt;=1</formula>
    </cfRule>
  </conditionalFormatting>
  <conditionalFormatting sqref="AO24:AQ24">
    <cfRule type="expression" dxfId="10" priority="11">
      <formula>COUNTA($G$13)&gt;=1</formula>
    </cfRule>
  </conditionalFormatting>
  <conditionalFormatting sqref="AO25:AQ25">
    <cfRule type="expression" dxfId="9" priority="10">
      <formula>COUNTA($G$13)&gt;=1</formula>
    </cfRule>
  </conditionalFormatting>
  <conditionalFormatting sqref="AO26:AQ26">
    <cfRule type="expression" dxfId="8" priority="9">
      <formula>COUNTA($G$13)&gt;=1</formula>
    </cfRule>
  </conditionalFormatting>
  <conditionalFormatting sqref="AO27:AQ27">
    <cfRule type="expression" dxfId="7" priority="8">
      <formula>COUNTA($G$13)&gt;=1</formula>
    </cfRule>
  </conditionalFormatting>
  <conditionalFormatting sqref="AO28:AQ28">
    <cfRule type="expression" dxfId="6" priority="7">
      <formula>COUNTA($G$13)&gt;=1</formula>
    </cfRule>
  </conditionalFormatting>
  <conditionalFormatting sqref="AO29:AQ29">
    <cfRule type="expression" dxfId="5" priority="6">
      <formula>COUNTA($G$13)&gt;=1</formula>
    </cfRule>
  </conditionalFormatting>
  <conditionalFormatting sqref="AO30:AQ30">
    <cfRule type="expression" dxfId="4" priority="5">
      <formula>COUNTA($G$13)&gt;=1</formula>
    </cfRule>
  </conditionalFormatting>
  <conditionalFormatting sqref="AO31:AQ31">
    <cfRule type="expression" dxfId="3" priority="4">
      <formula>COUNTA($G$13)&gt;=1</formula>
    </cfRule>
  </conditionalFormatting>
  <conditionalFormatting sqref="AO32:AQ32">
    <cfRule type="expression" dxfId="2" priority="3">
      <formula>COUNTA($G$13)&gt;=1</formula>
    </cfRule>
  </conditionalFormatting>
  <conditionalFormatting sqref="AO33:AQ33">
    <cfRule type="expression" dxfId="1" priority="2">
      <formula>COUNTA($G$13)&gt;=1</formula>
    </cfRule>
  </conditionalFormatting>
  <conditionalFormatting sqref="Z22:AB33">
    <cfRule type="expression" dxfId="0" priority="1">
      <formula>COUNTA($G$13)&gt;=1</formula>
    </cfRule>
  </conditionalFormatting>
  <dataValidations count="4">
    <dataValidation type="list" allowBlank="1" showInputMessage="1" showErrorMessage="1" sqref="E13:G15 AK8:AM9 AH11" xr:uid="{76F22C27-1B4B-4940-BA58-FBDE11CDEE9A}">
      <formula1>$Q$4:$Q$5</formula1>
    </dataValidation>
    <dataValidation type="whole" allowBlank="1" showInputMessage="1" showErrorMessage="1" error="入力月の月日数を超過しています" sqref="J22:M22 J24:M24 J27:M27 J29:M29" xr:uid="{D9EB123F-D712-44C6-AC34-EE1E1740843E}">
      <formula1>0</formula1>
      <formula2>30</formula2>
    </dataValidation>
    <dataValidation type="whole" allowBlank="1" showInputMessage="1" showErrorMessage="1" error="入力月の月日数を超過しています" sqref="J32:M32" xr:uid="{6242CA04-B296-4DB1-ADDF-9615ED989608}">
      <formula1>0</formula1>
      <formula2>29</formula2>
    </dataValidation>
    <dataValidation type="whole" allowBlank="1" showInputMessage="1" showErrorMessage="1" error="入力月の月日数を超過しています" sqref="J23:M23 J25:M26 J28:M28 J30:M31 J33:M33" xr:uid="{9259647E-59E0-4583-AB22-E52F248BDD55}">
      <formula1>0</formula1>
      <formula2>31</formula2>
    </dataValidation>
  </dataValidations>
  <printOptions horizontalCentered="1" verticalCentered="1"/>
  <pageMargins left="0.25" right="0.25" top="0.75" bottom="0.75" header="0.3" footer="0.3"/>
  <pageSetup paperSize="9" scale="9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6CBA-A266-4D3A-9323-D048AFD2BDFF}">
  <sheetPr>
    <tabColor theme="8"/>
  </sheetPr>
  <dimension ref="A1:AC61"/>
  <sheetViews>
    <sheetView view="pageBreakPreview" zoomScaleNormal="100" zoomScaleSheetLayoutView="100" workbookViewId="0">
      <selection activeCell="G12" sqref="G12:T12"/>
    </sheetView>
  </sheetViews>
  <sheetFormatPr defaultColWidth="3.375" defaultRowHeight="17.25" customHeight="1" x14ac:dyDescent="0.4"/>
  <cols>
    <col min="1" max="1" width="1.625" style="745" customWidth="1"/>
    <col min="2" max="6" width="4.875" style="745" customWidth="1"/>
    <col min="7" max="7" width="5.25" style="745" customWidth="1"/>
    <col min="8" max="11" width="3.375" style="745" customWidth="1"/>
    <col min="12" max="12" width="2" style="745" customWidth="1"/>
    <col min="13" max="13" width="3.875" style="745" customWidth="1"/>
    <col min="14" max="16" width="4.875" style="745" customWidth="1"/>
    <col min="17" max="28" width="3.375" style="745" customWidth="1"/>
    <col min="29" max="29" width="2" style="745" customWidth="1"/>
    <col min="30" max="16384" width="3.375" style="745"/>
  </cols>
  <sheetData>
    <row r="1" spans="1:29" ht="20.100000000000001" customHeight="1" x14ac:dyDescent="0.4">
      <c r="B1" s="745" t="s">
        <v>862</v>
      </c>
    </row>
    <row r="2" spans="1:29" ht="20.100000000000001" customHeight="1" x14ac:dyDescent="0.4">
      <c r="A2" s="746"/>
      <c r="B2" s="746"/>
      <c r="C2" s="746"/>
      <c r="D2" s="746"/>
      <c r="E2" s="746"/>
      <c r="F2" s="746"/>
      <c r="G2" s="746"/>
      <c r="H2" s="746"/>
      <c r="I2" s="746"/>
      <c r="J2" s="746"/>
      <c r="K2" s="746"/>
      <c r="L2" s="746"/>
      <c r="M2" s="746"/>
      <c r="N2" s="746"/>
      <c r="O2" s="746"/>
      <c r="P2" s="746"/>
      <c r="Q2" s="746"/>
      <c r="R2" s="746"/>
      <c r="S2" s="746"/>
      <c r="T2" s="2167" t="s">
        <v>863</v>
      </c>
      <c r="U2" s="2167"/>
      <c r="V2" s="2167"/>
      <c r="W2" s="2167"/>
      <c r="X2" s="2167"/>
      <c r="Y2" s="2167"/>
      <c r="Z2" s="2167"/>
      <c r="AA2" s="2167"/>
      <c r="AB2" s="2167"/>
      <c r="AC2" s="746"/>
    </row>
    <row r="3" spans="1:29" ht="20.100000000000001" customHeight="1" x14ac:dyDescent="0.4">
      <c r="A3" s="746"/>
      <c r="B3" s="746"/>
      <c r="C3" s="746"/>
      <c r="D3" s="746"/>
      <c r="E3" s="746"/>
      <c r="F3" s="746"/>
      <c r="G3" s="746"/>
      <c r="H3" s="746"/>
      <c r="I3" s="746"/>
      <c r="J3" s="746"/>
      <c r="K3" s="746"/>
      <c r="L3" s="746"/>
      <c r="M3" s="746"/>
      <c r="N3" s="746"/>
      <c r="O3" s="746"/>
      <c r="P3" s="746"/>
      <c r="Q3" s="746"/>
      <c r="R3" s="746"/>
      <c r="S3" s="746"/>
      <c r="T3" s="747"/>
      <c r="U3" s="747"/>
      <c r="V3" s="747"/>
      <c r="W3" s="747"/>
      <c r="X3" s="747"/>
      <c r="Y3" s="747"/>
      <c r="Z3" s="747"/>
      <c r="AA3" s="747"/>
      <c r="AB3" s="747"/>
      <c r="AC3" s="746"/>
    </row>
    <row r="4" spans="1:29" ht="20.100000000000001" customHeight="1" x14ac:dyDescent="0.4">
      <c r="A4" s="2168" t="s">
        <v>864</v>
      </c>
      <c r="B4" s="2169"/>
      <c r="C4" s="2169"/>
      <c r="D4" s="2169"/>
      <c r="E4" s="2169"/>
      <c r="F4" s="2169"/>
      <c r="G4" s="2169"/>
      <c r="H4" s="2169"/>
      <c r="I4" s="2169"/>
      <c r="J4" s="2169"/>
      <c r="K4" s="2169"/>
      <c r="L4" s="2169"/>
      <c r="M4" s="2169"/>
      <c r="N4" s="2169"/>
      <c r="O4" s="2169"/>
      <c r="P4" s="2169"/>
      <c r="Q4" s="2169"/>
      <c r="R4" s="2169"/>
      <c r="S4" s="2169"/>
      <c r="T4" s="2169"/>
      <c r="U4" s="2169"/>
      <c r="V4" s="2169"/>
      <c r="W4" s="2169"/>
      <c r="X4" s="2169"/>
      <c r="Y4" s="2169"/>
      <c r="Z4" s="2169"/>
      <c r="AA4" s="2169"/>
      <c r="AB4" s="2169"/>
      <c r="AC4" s="2169"/>
    </row>
    <row r="5" spans="1:29" ht="20.100000000000001" customHeight="1" x14ac:dyDescent="0.4">
      <c r="A5" s="746"/>
      <c r="B5" s="746"/>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row>
    <row r="6" spans="1:29" s="749" customFormat="1" ht="20.100000000000001" customHeight="1" x14ac:dyDescent="0.4">
      <c r="A6" s="748"/>
      <c r="B6" s="748" t="s">
        <v>865</v>
      </c>
      <c r="C6" s="748"/>
      <c r="D6" s="748"/>
      <c r="E6" s="748"/>
      <c r="F6" s="748"/>
      <c r="G6" s="748"/>
      <c r="H6" s="748"/>
      <c r="I6" s="748"/>
      <c r="J6" s="748"/>
      <c r="K6" s="748"/>
      <c r="L6" s="748"/>
      <c r="M6" s="748"/>
      <c r="N6" s="748"/>
      <c r="O6" s="748"/>
      <c r="P6" s="748"/>
      <c r="Q6" s="748"/>
      <c r="R6" s="748"/>
      <c r="S6" s="748"/>
      <c r="T6" s="748"/>
      <c r="U6" s="748"/>
      <c r="V6" s="748"/>
      <c r="W6" s="748"/>
      <c r="X6" s="748"/>
      <c r="Y6" s="748"/>
      <c r="Z6" s="748"/>
      <c r="AA6" s="748"/>
      <c r="AB6" s="748"/>
      <c r="AC6" s="748"/>
    </row>
    <row r="7" spans="1:29" ht="20.100000000000001" customHeight="1" thickBot="1" x14ac:dyDescent="0.45">
      <c r="A7" s="746"/>
      <c r="B7" s="746"/>
      <c r="C7" s="746"/>
      <c r="D7" s="746"/>
      <c r="E7" s="746"/>
      <c r="F7" s="746"/>
      <c r="G7" s="746"/>
      <c r="H7" s="746"/>
      <c r="I7" s="746"/>
      <c r="J7" s="746"/>
      <c r="K7" s="746"/>
      <c r="L7" s="746"/>
      <c r="M7" s="746"/>
      <c r="N7" s="746"/>
      <c r="O7" s="746"/>
      <c r="P7" s="746"/>
      <c r="Q7" s="746"/>
      <c r="R7" s="746"/>
      <c r="S7" s="746"/>
      <c r="T7" s="746"/>
      <c r="U7" s="746"/>
      <c r="V7" s="746"/>
      <c r="W7" s="746"/>
      <c r="X7" s="746"/>
      <c r="Y7" s="746"/>
      <c r="Z7" s="746"/>
      <c r="AA7" s="746"/>
      <c r="AB7" s="746"/>
      <c r="AC7" s="746"/>
    </row>
    <row r="8" spans="1:29" ht="30" customHeight="1" x14ac:dyDescent="0.4">
      <c r="A8" s="746"/>
      <c r="B8" s="2170" t="s">
        <v>866</v>
      </c>
      <c r="C8" s="2171"/>
      <c r="D8" s="2171"/>
      <c r="E8" s="2171"/>
      <c r="F8" s="2172"/>
      <c r="G8" s="2173" t="s">
        <v>867</v>
      </c>
      <c r="H8" s="2174"/>
      <c r="I8" s="2174"/>
      <c r="J8" s="2174"/>
      <c r="K8" s="2174"/>
      <c r="L8" s="2174"/>
      <c r="M8" s="2174"/>
      <c r="N8" s="2174"/>
      <c r="O8" s="2174"/>
      <c r="P8" s="2174"/>
      <c r="Q8" s="2174"/>
      <c r="R8" s="2174"/>
      <c r="S8" s="2174"/>
      <c r="T8" s="2174"/>
      <c r="U8" s="2174"/>
      <c r="V8" s="2174"/>
      <c r="W8" s="2174"/>
      <c r="X8" s="2174"/>
      <c r="Y8" s="2174"/>
      <c r="Z8" s="2174"/>
      <c r="AA8" s="2174"/>
      <c r="AB8" s="2175"/>
      <c r="AC8" s="746"/>
    </row>
    <row r="9" spans="1:29" ht="36" customHeight="1" x14ac:dyDescent="0.4">
      <c r="A9" s="746"/>
      <c r="B9" s="2176" t="s">
        <v>868</v>
      </c>
      <c r="C9" s="2177"/>
      <c r="D9" s="2177"/>
      <c r="E9" s="2177"/>
      <c r="F9" s="2178"/>
      <c r="G9" s="2179">
        <f>体制等に関する届出書!K13</f>
        <v>0</v>
      </c>
      <c r="H9" s="2180"/>
      <c r="I9" s="2180"/>
      <c r="J9" s="2180"/>
      <c r="K9" s="2180"/>
      <c r="L9" s="2180"/>
      <c r="M9" s="2180"/>
      <c r="N9" s="2180"/>
      <c r="O9" s="2180"/>
      <c r="P9" s="2180"/>
      <c r="Q9" s="2180"/>
      <c r="R9" s="2180"/>
      <c r="S9" s="2180"/>
      <c r="T9" s="2180"/>
      <c r="U9" s="2180"/>
      <c r="V9" s="2180"/>
      <c r="W9" s="2180"/>
      <c r="X9" s="2180"/>
      <c r="Y9" s="2180"/>
      <c r="Z9" s="2180"/>
      <c r="AA9" s="2180"/>
      <c r="AB9" s="2181"/>
      <c r="AC9" s="746"/>
    </row>
    <row r="10" spans="1:29" ht="19.5" customHeight="1" x14ac:dyDescent="0.4">
      <c r="A10" s="746"/>
      <c r="B10" s="2182" t="s">
        <v>869</v>
      </c>
      <c r="C10" s="2183"/>
      <c r="D10" s="2183"/>
      <c r="E10" s="2183"/>
      <c r="F10" s="2184"/>
      <c r="G10" s="2191" t="s">
        <v>870</v>
      </c>
      <c r="H10" s="2192"/>
      <c r="I10" s="2192"/>
      <c r="J10" s="2192"/>
      <c r="K10" s="2192"/>
      <c r="L10" s="2192"/>
      <c r="M10" s="2192"/>
      <c r="N10" s="2192"/>
      <c r="O10" s="2192"/>
      <c r="P10" s="2192"/>
      <c r="Q10" s="2192"/>
      <c r="R10" s="2192"/>
      <c r="S10" s="2192"/>
      <c r="T10" s="2193"/>
      <c r="U10" s="2197" t="s">
        <v>871</v>
      </c>
      <c r="V10" s="2198"/>
      <c r="W10" s="2198"/>
      <c r="X10" s="2198"/>
      <c r="Y10" s="2198"/>
      <c r="Z10" s="2198"/>
      <c r="AA10" s="2198"/>
      <c r="AB10" s="2199"/>
      <c r="AC10" s="746"/>
    </row>
    <row r="11" spans="1:29" ht="19.5" customHeight="1" x14ac:dyDescent="0.4">
      <c r="A11" s="746"/>
      <c r="B11" s="2185"/>
      <c r="C11" s="2186"/>
      <c r="D11" s="2186"/>
      <c r="E11" s="2186"/>
      <c r="F11" s="2187"/>
      <c r="G11" s="2194"/>
      <c r="H11" s="2195"/>
      <c r="I11" s="2195"/>
      <c r="J11" s="2195"/>
      <c r="K11" s="2195"/>
      <c r="L11" s="2195"/>
      <c r="M11" s="2195"/>
      <c r="N11" s="2195"/>
      <c r="O11" s="2195"/>
      <c r="P11" s="2195"/>
      <c r="Q11" s="2195"/>
      <c r="R11" s="2195"/>
      <c r="S11" s="2195"/>
      <c r="T11" s="2196"/>
      <c r="U11" s="2200"/>
      <c r="V11" s="2201"/>
      <c r="W11" s="2201"/>
      <c r="X11" s="2201"/>
      <c r="Y11" s="2201"/>
      <c r="Z11" s="2201"/>
      <c r="AA11" s="2201"/>
      <c r="AB11" s="2202"/>
      <c r="AC11" s="746"/>
    </row>
    <row r="12" spans="1:29" ht="24.75" customHeight="1" x14ac:dyDescent="0.4">
      <c r="A12" s="746"/>
      <c r="B12" s="2188"/>
      <c r="C12" s="2189"/>
      <c r="D12" s="2189"/>
      <c r="E12" s="2189"/>
      <c r="F12" s="2190"/>
      <c r="G12" s="2203" t="s">
        <v>872</v>
      </c>
      <c r="H12" s="2204"/>
      <c r="I12" s="2204"/>
      <c r="J12" s="2204"/>
      <c r="K12" s="2204"/>
      <c r="L12" s="2204"/>
      <c r="M12" s="2204"/>
      <c r="N12" s="2204"/>
      <c r="O12" s="2204"/>
      <c r="P12" s="2204"/>
      <c r="Q12" s="2204"/>
      <c r="R12" s="2204"/>
      <c r="S12" s="2204"/>
      <c r="T12" s="2205"/>
      <c r="U12" s="750"/>
      <c r="V12" s="750"/>
      <c r="W12" s="750"/>
      <c r="X12" s="750" t="s">
        <v>873</v>
      </c>
      <c r="Y12" s="750"/>
      <c r="Z12" s="750" t="s">
        <v>874</v>
      </c>
      <c r="AA12" s="750"/>
      <c r="AB12" s="751" t="s">
        <v>875</v>
      </c>
      <c r="AC12" s="746"/>
    </row>
    <row r="13" spans="1:29" ht="62.25" customHeight="1" thickBot="1" x14ac:dyDescent="0.2">
      <c r="A13" s="746"/>
      <c r="B13" s="2182" t="s">
        <v>876</v>
      </c>
      <c r="C13" s="2183"/>
      <c r="D13" s="2183"/>
      <c r="E13" s="2183"/>
      <c r="F13" s="2184"/>
      <c r="G13" s="2206" t="s">
        <v>877</v>
      </c>
      <c r="H13" s="2207"/>
      <c r="I13" s="2207"/>
      <c r="J13" s="2207"/>
      <c r="K13" s="2207"/>
      <c r="L13" s="2207"/>
      <c r="M13" s="2207"/>
      <c r="N13" s="2207"/>
      <c r="O13" s="2207"/>
      <c r="P13" s="2207"/>
      <c r="Q13" s="2207"/>
      <c r="R13" s="2207"/>
      <c r="S13" s="2207"/>
      <c r="T13" s="2207"/>
      <c r="U13" s="2207"/>
      <c r="V13" s="2207"/>
      <c r="W13" s="2207"/>
      <c r="X13" s="2207"/>
      <c r="Y13" s="2207"/>
      <c r="Z13" s="2207"/>
      <c r="AA13" s="2207"/>
      <c r="AB13" s="2208"/>
      <c r="AC13" s="746"/>
    </row>
    <row r="14" spans="1:29" ht="33.75" customHeight="1" x14ac:dyDescent="0.4">
      <c r="A14" s="746"/>
      <c r="B14" s="2210" t="s">
        <v>878</v>
      </c>
      <c r="C14" s="752"/>
      <c r="D14" s="2213" t="s">
        <v>879</v>
      </c>
      <c r="E14" s="2214"/>
      <c r="F14" s="2214"/>
      <c r="G14" s="2214"/>
      <c r="H14" s="2214"/>
      <c r="I14" s="2214"/>
      <c r="J14" s="2214"/>
      <c r="K14" s="2214"/>
      <c r="L14" s="2214"/>
      <c r="M14" s="2214"/>
      <c r="N14" s="2214"/>
      <c r="O14" s="2214"/>
      <c r="P14" s="2214"/>
      <c r="Q14" s="2215" t="s">
        <v>880</v>
      </c>
      <c r="R14" s="2215"/>
      <c r="S14" s="2215"/>
      <c r="T14" s="2215"/>
      <c r="U14" s="2215"/>
      <c r="V14" s="2215"/>
      <c r="W14" s="2215"/>
      <c r="X14" s="2215"/>
      <c r="Y14" s="2215"/>
      <c r="Z14" s="2215"/>
      <c r="AA14" s="2215"/>
      <c r="AB14" s="2216"/>
      <c r="AC14" s="746"/>
    </row>
    <row r="15" spans="1:29" ht="33.75" customHeight="1" x14ac:dyDescent="0.4">
      <c r="A15" s="746"/>
      <c r="B15" s="2211"/>
      <c r="C15" s="750"/>
      <c r="D15" s="2203" t="s">
        <v>881</v>
      </c>
      <c r="E15" s="2204"/>
      <c r="F15" s="2204"/>
      <c r="G15" s="2204"/>
      <c r="H15" s="2204"/>
      <c r="I15" s="2204"/>
      <c r="J15" s="2204"/>
      <c r="K15" s="2204"/>
      <c r="L15" s="2204"/>
      <c r="M15" s="2204"/>
      <c r="N15" s="2204"/>
      <c r="O15" s="2204"/>
      <c r="P15" s="2204"/>
      <c r="Q15" s="2217" t="s">
        <v>882</v>
      </c>
      <c r="R15" s="2217"/>
      <c r="S15" s="2217"/>
      <c r="T15" s="2217"/>
      <c r="U15" s="2217"/>
      <c r="V15" s="2217"/>
      <c r="W15" s="2217"/>
      <c r="X15" s="2217"/>
      <c r="Y15" s="2217"/>
      <c r="Z15" s="2217"/>
      <c r="AA15" s="2217"/>
      <c r="AB15" s="2218"/>
      <c r="AC15" s="746"/>
    </row>
    <row r="16" spans="1:29" ht="33.75" customHeight="1" x14ac:dyDescent="0.4">
      <c r="A16" s="746"/>
      <c r="B16" s="2211"/>
      <c r="C16" s="750"/>
      <c r="D16" s="2203" t="s">
        <v>883</v>
      </c>
      <c r="E16" s="2204"/>
      <c r="F16" s="2204"/>
      <c r="G16" s="2204"/>
      <c r="H16" s="2204"/>
      <c r="I16" s="2204"/>
      <c r="J16" s="2204"/>
      <c r="K16" s="2204"/>
      <c r="L16" s="2204"/>
      <c r="M16" s="2204"/>
      <c r="N16" s="2204"/>
      <c r="O16" s="2204"/>
      <c r="P16" s="2204"/>
      <c r="Q16" s="753" t="s">
        <v>884</v>
      </c>
      <c r="R16" s="753"/>
      <c r="S16" s="753"/>
      <c r="T16" s="753"/>
      <c r="U16" s="753"/>
      <c r="V16" s="753"/>
      <c r="W16" s="753"/>
      <c r="X16" s="753"/>
      <c r="Y16" s="753"/>
      <c r="Z16" s="753"/>
      <c r="AA16" s="753"/>
      <c r="AB16" s="754"/>
      <c r="AC16" s="746"/>
    </row>
    <row r="17" spans="1:29" ht="33.75" customHeight="1" x14ac:dyDescent="0.4">
      <c r="A17" s="746"/>
      <c r="B17" s="2211"/>
      <c r="C17" s="750"/>
      <c r="D17" s="2203" t="s">
        <v>885</v>
      </c>
      <c r="E17" s="2204"/>
      <c r="F17" s="2204"/>
      <c r="G17" s="2204"/>
      <c r="H17" s="2204"/>
      <c r="I17" s="2204"/>
      <c r="J17" s="2204"/>
      <c r="K17" s="2204"/>
      <c r="L17" s="2204"/>
      <c r="M17" s="2204"/>
      <c r="N17" s="2204"/>
      <c r="O17" s="2204"/>
      <c r="P17" s="2204"/>
      <c r="Q17" s="753" t="s">
        <v>886</v>
      </c>
      <c r="R17" s="753"/>
      <c r="S17" s="753"/>
      <c r="T17" s="753"/>
      <c r="U17" s="753"/>
      <c r="V17" s="753"/>
      <c r="W17" s="753"/>
      <c r="X17" s="753"/>
      <c r="Y17" s="753"/>
      <c r="Z17" s="753"/>
      <c r="AA17" s="753"/>
      <c r="AB17" s="754"/>
      <c r="AC17" s="746"/>
    </row>
    <row r="18" spans="1:29" ht="33.75" customHeight="1" x14ac:dyDescent="0.4">
      <c r="A18" s="746"/>
      <c r="B18" s="2211"/>
      <c r="C18" s="755"/>
      <c r="D18" s="2203" t="s">
        <v>887</v>
      </c>
      <c r="E18" s="2204"/>
      <c r="F18" s="2204"/>
      <c r="G18" s="2204"/>
      <c r="H18" s="2204"/>
      <c r="I18" s="2204"/>
      <c r="J18" s="2204"/>
      <c r="K18" s="2204"/>
      <c r="L18" s="2204"/>
      <c r="M18" s="2204"/>
      <c r="N18" s="2204"/>
      <c r="O18" s="2204"/>
      <c r="P18" s="2204"/>
      <c r="Q18" s="753" t="s">
        <v>886</v>
      </c>
      <c r="R18" s="753"/>
      <c r="S18" s="753"/>
      <c r="T18" s="753"/>
      <c r="U18" s="753"/>
      <c r="V18" s="753"/>
      <c r="W18" s="753"/>
      <c r="X18" s="753"/>
      <c r="Y18" s="753"/>
      <c r="Z18" s="753"/>
      <c r="AA18" s="753"/>
      <c r="AB18" s="754"/>
      <c r="AC18" s="746"/>
    </row>
    <row r="19" spans="1:29" ht="33.75" customHeight="1" x14ac:dyDescent="0.4">
      <c r="A19" s="746"/>
      <c r="B19" s="2211"/>
      <c r="C19" s="756"/>
      <c r="D19" s="2203" t="s">
        <v>888</v>
      </c>
      <c r="E19" s="2204"/>
      <c r="F19" s="2204"/>
      <c r="G19" s="2204"/>
      <c r="H19" s="2204"/>
      <c r="I19" s="2204"/>
      <c r="J19" s="2204"/>
      <c r="K19" s="2204"/>
      <c r="L19" s="2204"/>
      <c r="M19" s="2204"/>
      <c r="N19" s="2204"/>
      <c r="O19" s="2204"/>
      <c r="P19" s="2204"/>
      <c r="Q19" s="753" t="s">
        <v>889</v>
      </c>
      <c r="R19" s="753"/>
      <c r="S19" s="753"/>
      <c r="T19" s="753"/>
      <c r="U19" s="753"/>
      <c r="V19" s="753"/>
      <c r="W19" s="753"/>
      <c r="X19" s="753"/>
      <c r="Y19" s="753"/>
      <c r="Z19" s="753"/>
      <c r="AA19" s="753"/>
      <c r="AB19" s="754"/>
      <c r="AC19" s="746"/>
    </row>
    <row r="20" spans="1:29" ht="33.75" customHeight="1" x14ac:dyDescent="0.4">
      <c r="A20" s="746"/>
      <c r="B20" s="2211"/>
      <c r="C20" s="756"/>
      <c r="D20" s="2203" t="s">
        <v>890</v>
      </c>
      <c r="E20" s="2204"/>
      <c r="F20" s="2204"/>
      <c r="G20" s="2204"/>
      <c r="H20" s="2204"/>
      <c r="I20" s="2204"/>
      <c r="J20" s="2204"/>
      <c r="K20" s="2204"/>
      <c r="L20" s="2204"/>
      <c r="M20" s="2204"/>
      <c r="N20" s="2204"/>
      <c r="O20" s="2204"/>
      <c r="P20" s="2204"/>
      <c r="Q20" s="757" t="s">
        <v>891</v>
      </c>
      <c r="R20" s="757"/>
      <c r="S20" s="757"/>
      <c r="T20" s="757"/>
      <c r="U20" s="758"/>
      <c r="V20" s="758"/>
      <c r="W20" s="757"/>
      <c r="X20" s="757"/>
      <c r="Y20" s="757"/>
      <c r="Z20" s="757"/>
      <c r="AA20" s="757"/>
      <c r="AB20" s="759"/>
      <c r="AC20" s="746"/>
    </row>
    <row r="21" spans="1:29" ht="33.75" customHeight="1" thickBot="1" x14ac:dyDescent="0.45">
      <c r="A21" s="746"/>
      <c r="B21" s="2212"/>
      <c r="C21" s="760"/>
      <c r="D21" s="2219" t="s">
        <v>892</v>
      </c>
      <c r="E21" s="2220"/>
      <c r="F21" s="2220"/>
      <c r="G21" s="2220"/>
      <c r="H21" s="2220"/>
      <c r="I21" s="2220"/>
      <c r="J21" s="2220"/>
      <c r="K21" s="2220"/>
      <c r="L21" s="2220"/>
      <c r="M21" s="2220"/>
      <c r="N21" s="2220"/>
      <c r="O21" s="2220"/>
      <c r="P21" s="2220"/>
      <c r="Q21" s="761" t="s">
        <v>893</v>
      </c>
      <c r="R21" s="761"/>
      <c r="S21" s="761"/>
      <c r="T21" s="761"/>
      <c r="U21" s="761"/>
      <c r="V21" s="761"/>
      <c r="W21" s="761"/>
      <c r="X21" s="761"/>
      <c r="Y21" s="761"/>
      <c r="Z21" s="761"/>
      <c r="AA21" s="761"/>
      <c r="AB21" s="762"/>
      <c r="AC21" s="746"/>
    </row>
    <row r="22" spans="1:29" ht="6.75" customHeight="1" x14ac:dyDescent="0.4">
      <c r="A22" s="746"/>
      <c r="B22" s="2221"/>
      <c r="C22" s="2221"/>
      <c r="D22" s="2221"/>
      <c r="E22" s="2221"/>
      <c r="F22" s="2221"/>
      <c r="G22" s="2221"/>
      <c r="H22" s="2221"/>
      <c r="I22" s="2221"/>
      <c r="J22" s="2221"/>
      <c r="K22" s="2221"/>
      <c r="L22" s="2221"/>
      <c r="M22" s="2221"/>
      <c r="N22" s="2221"/>
      <c r="O22" s="2221"/>
      <c r="P22" s="2221"/>
      <c r="Q22" s="2221"/>
      <c r="R22" s="2221"/>
      <c r="S22" s="2221"/>
      <c r="T22" s="2221"/>
      <c r="U22" s="2221"/>
      <c r="V22" s="2221"/>
      <c r="W22" s="2221"/>
      <c r="X22" s="2221"/>
      <c r="Y22" s="2221"/>
      <c r="Z22" s="2221"/>
      <c r="AA22" s="2221"/>
      <c r="AB22" s="2221"/>
      <c r="AC22" s="746"/>
    </row>
    <row r="23" spans="1:29" ht="21" customHeight="1" x14ac:dyDescent="0.4">
      <c r="A23" s="763"/>
      <c r="B23" s="2222" t="s">
        <v>894</v>
      </c>
      <c r="C23" s="2222"/>
      <c r="D23" s="2222"/>
      <c r="E23" s="2222"/>
      <c r="F23" s="2222"/>
      <c r="G23" s="2222"/>
      <c r="H23" s="2222"/>
      <c r="I23" s="2222"/>
      <c r="J23" s="2222"/>
      <c r="K23" s="2222"/>
      <c r="L23" s="2222"/>
      <c r="M23" s="2222"/>
      <c r="N23" s="2222"/>
      <c r="O23" s="2222"/>
      <c r="P23" s="2222"/>
      <c r="Q23" s="2222"/>
      <c r="R23" s="2222"/>
      <c r="S23" s="2222"/>
      <c r="T23" s="2222"/>
      <c r="U23" s="2222"/>
      <c r="V23" s="2222"/>
      <c r="W23" s="2222"/>
      <c r="X23" s="2222"/>
      <c r="Y23" s="2222"/>
      <c r="Z23" s="2222"/>
      <c r="AA23" s="2222"/>
      <c r="AB23" s="2222"/>
      <c r="AC23" s="764"/>
    </row>
    <row r="24" spans="1:29" ht="21" customHeight="1" x14ac:dyDescent="0.4">
      <c r="A24" s="763"/>
      <c r="B24" s="2222"/>
      <c r="C24" s="2222"/>
      <c r="D24" s="2222"/>
      <c r="E24" s="2222"/>
      <c r="F24" s="2222"/>
      <c r="G24" s="2222"/>
      <c r="H24" s="2222"/>
      <c r="I24" s="2222"/>
      <c r="J24" s="2222"/>
      <c r="K24" s="2222"/>
      <c r="L24" s="2222"/>
      <c r="M24" s="2222"/>
      <c r="N24" s="2222"/>
      <c r="O24" s="2222"/>
      <c r="P24" s="2222"/>
      <c r="Q24" s="2222"/>
      <c r="R24" s="2222"/>
      <c r="S24" s="2222"/>
      <c r="T24" s="2222"/>
      <c r="U24" s="2222"/>
      <c r="V24" s="2222"/>
      <c r="W24" s="2222"/>
      <c r="X24" s="2222"/>
      <c r="Y24" s="2222"/>
      <c r="Z24" s="2222"/>
      <c r="AA24" s="2222"/>
      <c r="AB24" s="2222"/>
      <c r="AC24" s="764"/>
    </row>
    <row r="25" spans="1:29" ht="21" customHeight="1" x14ac:dyDescent="0.4">
      <c r="A25" s="746"/>
      <c r="B25" s="2222"/>
      <c r="C25" s="2222"/>
      <c r="D25" s="2222"/>
      <c r="E25" s="2222"/>
      <c r="F25" s="2222"/>
      <c r="G25" s="2222"/>
      <c r="H25" s="2222"/>
      <c r="I25" s="2222"/>
      <c r="J25" s="2222"/>
      <c r="K25" s="2222"/>
      <c r="L25" s="2222"/>
      <c r="M25" s="2222"/>
      <c r="N25" s="2222"/>
      <c r="O25" s="2222"/>
      <c r="P25" s="2222"/>
      <c r="Q25" s="2222"/>
      <c r="R25" s="2222"/>
      <c r="S25" s="2222"/>
      <c r="T25" s="2222"/>
      <c r="U25" s="2222"/>
      <c r="V25" s="2222"/>
      <c r="W25" s="2222"/>
      <c r="X25" s="2222"/>
      <c r="Y25" s="2222"/>
      <c r="Z25" s="2222"/>
      <c r="AA25" s="2222"/>
      <c r="AB25" s="2222"/>
      <c r="AC25" s="764"/>
    </row>
    <row r="26" spans="1:29" ht="16.5" customHeight="1" x14ac:dyDescent="0.4">
      <c r="A26" s="748"/>
      <c r="B26" s="2222"/>
      <c r="C26" s="2222"/>
      <c r="D26" s="2222"/>
      <c r="E26" s="2222"/>
      <c r="F26" s="2222"/>
      <c r="G26" s="2222"/>
      <c r="H26" s="2222"/>
      <c r="I26" s="2222"/>
      <c r="J26" s="2222"/>
      <c r="K26" s="2222"/>
      <c r="L26" s="2222"/>
      <c r="M26" s="2222"/>
      <c r="N26" s="2222"/>
      <c r="O26" s="2222"/>
      <c r="P26" s="2222"/>
      <c r="Q26" s="2222"/>
      <c r="R26" s="2222"/>
      <c r="S26" s="2222"/>
      <c r="T26" s="2222"/>
      <c r="U26" s="2222"/>
      <c r="V26" s="2222"/>
      <c r="W26" s="2222"/>
      <c r="X26" s="2222"/>
      <c r="Y26" s="2222"/>
      <c r="Z26" s="2222"/>
      <c r="AA26" s="2222"/>
      <c r="AB26" s="2222"/>
      <c r="AC26" s="764"/>
    </row>
    <row r="27" spans="1:29" ht="24" customHeight="1" x14ac:dyDescent="0.4">
      <c r="A27" s="748"/>
      <c r="B27" s="2222"/>
      <c r="C27" s="2222"/>
      <c r="D27" s="2222"/>
      <c r="E27" s="2222"/>
      <c r="F27" s="2222"/>
      <c r="G27" s="2222"/>
      <c r="H27" s="2222"/>
      <c r="I27" s="2222"/>
      <c r="J27" s="2222"/>
      <c r="K27" s="2222"/>
      <c r="L27" s="2222"/>
      <c r="M27" s="2222"/>
      <c r="N27" s="2222"/>
      <c r="O27" s="2222"/>
      <c r="P27" s="2222"/>
      <c r="Q27" s="2222"/>
      <c r="R27" s="2222"/>
      <c r="S27" s="2222"/>
      <c r="T27" s="2222"/>
      <c r="U27" s="2222"/>
      <c r="V27" s="2222"/>
      <c r="W27" s="2222"/>
      <c r="X27" s="2222"/>
      <c r="Y27" s="2222"/>
      <c r="Z27" s="2222"/>
      <c r="AA27" s="2222"/>
      <c r="AB27" s="2222"/>
      <c r="AC27" s="764"/>
    </row>
    <row r="28" spans="1:29" ht="24" customHeight="1" x14ac:dyDescent="0.4">
      <c r="A28" s="748"/>
      <c r="B28" s="2222"/>
      <c r="C28" s="2222"/>
      <c r="D28" s="2222"/>
      <c r="E28" s="2222"/>
      <c r="F28" s="2222"/>
      <c r="G28" s="2222"/>
      <c r="H28" s="2222"/>
      <c r="I28" s="2222"/>
      <c r="J28" s="2222"/>
      <c r="K28" s="2222"/>
      <c r="L28" s="2222"/>
      <c r="M28" s="2222"/>
      <c r="N28" s="2222"/>
      <c r="O28" s="2222"/>
      <c r="P28" s="2222"/>
      <c r="Q28" s="2222"/>
      <c r="R28" s="2222"/>
      <c r="S28" s="2222"/>
      <c r="T28" s="2222"/>
      <c r="U28" s="2222"/>
      <c r="V28" s="2222"/>
      <c r="W28" s="2222"/>
      <c r="X28" s="2222"/>
      <c r="Y28" s="2222"/>
      <c r="Z28" s="2222"/>
      <c r="AA28" s="2222"/>
      <c r="AB28" s="2222"/>
      <c r="AC28" s="764"/>
    </row>
    <row r="29" spans="1:29" ht="3" customHeight="1" x14ac:dyDescent="0.4">
      <c r="A29" s="765"/>
      <c r="B29" s="766"/>
      <c r="C29" s="767"/>
      <c r="D29" s="765"/>
      <c r="E29" s="765"/>
      <c r="F29" s="765"/>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row>
    <row r="30" spans="1:29" ht="24" customHeight="1" x14ac:dyDescent="0.4">
      <c r="A30" s="748"/>
      <c r="B30" s="768"/>
      <c r="C30" s="2209"/>
      <c r="D30" s="2209"/>
      <c r="E30" s="2209"/>
      <c r="F30" s="2209"/>
      <c r="G30" s="2209"/>
      <c r="H30" s="2209"/>
      <c r="I30" s="2209"/>
      <c r="J30" s="2209"/>
      <c r="K30" s="2209"/>
      <c r="L30" s="2209"/>
      <c r="M30" s="2209"/>
      <c r="N30" s="2209"/>
      <c r="O30" s="2209"/>
      <c r="P30" s="2209"/>
      <c r="Q30" s="2209"/>
      <c r="R30" s="2209"/>
      <c r="S30" s="2209"/>
      <c r="T30" s="2209"/>
      <c r="U30" s="2209"/>
      <c r="V30" s="2209"/>
      <c r="W30" s="2209"/>
      <c r="X30" s="2209"/>
      <c r="Y30" s="2209"/>
      <c r="Z30" s="2209"/>
      <c r="AA30" s="2209"/>
      <c r="AB30" s="2209"/>
      <c r="AC30" s="2209"/>
    </row>
    <row r="31" spans="1:29" ht="24" customHeight="1" x14ac:dyDescent="0.4">
      <c r="A31" s="748"/>
      <c r="B31" s="768"/>
      <c r="C31" s="2209"/>
      <c r="D31" s="2209"/>
      <c r="E31" s="2209"/>
      <c r="F31" s="2209"/>
      <c r="G31" s="2209"/>
      <c r="H31" s="2209"/>
      <c r="I31" s="2209"/>
      <c r="J31" s="2209"/>
      <c r="K31" s="2209"/>
      <c r="L31" s="2209"/>
      <c r="M31" s="2209"/>
      <c r="N31" s="2209"/>
      <c r="O31" s="2209"/>
      <c r="P31" s="2209"/>
      <c r="Q31" s="2209"/>
      <c r="R31" s="2209"/>
      <c r="S31" s="2209"/>
      <c r="T31" s="2209"/>
      <c r="U31" s="2209"/>
      <c r="V31" s="2209"/>
      <c r="W31" s="2209"/>
      <c r="X31" s="2209"/>
      <c r="Y31" s="2209"/>
      <c r="Z31" s="2209"/>
      <c r="AA31" s="2209"/>
      <c r="AB31" s="2209"/>
      <c r="AC31" s="2209"/>
    </row>
    <row r="32" spans="1:29" ht="24" customHeight="1" x14ac:dyDescent="0.4">
      <c r="A32" s="748"/>
      <c r="B32" s="769"/>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row>
    <row r="33" spans="1:29" ht="24" customHeight="1" x14ac:dyDescent="0.4">
      <c r="A33" s="748"/>
      <c r="B33" s="768"/>
      <c r="C33" s="2209"/>
      <c r="D33" s="2209"/>
      <c r="E33" s="2209"/>
      <c r="F33" s="2209"/>
      <c r="G33" s="2209"/>
      <c r="H33" s="2209"/>
      <c r="I33" s="2209"/>
      <c r="J33" s="2209"/>
      <c r="K33" s="2209"/>
      <c r="L33" s="2209"/>
      <c r="M33" s="2209"/>
      <c r="N33" s="2209"/>
      <c r="O33" s="2209"/>
      <c r="P33" s="2209"/>
      <c r="Q33" s="2209"/>
      <c r="R33" s="2209"/>
      <c r="S33" s="2209"/>
      <c r="T33" s="2209"/>
      <c r="U33" s="2209"/>
      <c r="V33" s="2209"/>
      <c r="W33" s="2209"/>
      <c r="X33" s="2209"/>
      <c r="Y33" s="2209"/>
      <c r="Z33" s="2209"/>
      <c r="AA33" s="2209"/>
      <c r="AB33" s="2209"/>
      <c r="AC33" s="2209"/>
    </row>
    <row r="34" spans="1:29" ht="24" customHeight="1" x14ac:dyDescent="0.4">
      <c r="A34" s="748"/>
      <c r="B34" s="768"/>
      <c r="C34" s="2209"/>
      <c r="D34" s="2209"/>
      <c r="E34" s="2209"/>
      <c r="F34" s="2209"/>
      <c r="G34" s="2209"/>
      <c r="H34" s="2209"/>
      <c r="I34" s="2209"/>
      <c r="J34" s="2209"/>
      <c r="K34" s="2209"/>
      <c r="L34" s="2209"/>
      <c r="M34" s="2209"/>
      <c r="N34" s="2209"/>
      <c r="O34" s="2209"/>
      <c r="P34" s="2209"/>
      <c r="Q34" s="2209"/>
      <c r="R34" s="2209"/>
      <c r="S34" s="2209"/>
      <c r="T34" s="2209"/>
      <c r="U34" s="2209"/>
      <c r="V34" s="2209"/>
      <c r="W34" s="2209"/>
      <c r="X34" s="2209"/>
      <c r="Y34" s="2209"/>
      <c r="Z34" s="2209"/>
      <c r="AA34" s="2209"/>
      <c r="AB34" s="2209"/>
      <c r="AC34" s="2209"/>
    </row>
    <row r="35" spans="1:29" ht="24" customHeight="1" x14ac:dyDescent="0.4">
      <c r="A35" s="748"/>
      <c r="B35" s="769"/>
      <c r="C35" s="748"/>
      <c r="D35" s="748"/>
      <c r="E35" s="748"/>
      <c r="F35" s="748"/>
      <c r="G35" s="748"/>
      <c r="H35" s="748"/>
      <c r="I35" s="748"/>
      <c r="J35" s="748"/>
      <c r="K35" s="748"/>
      <c r="L35" s="748"/>
      <c r="M35" s="748"/>
      <c r="N35" s="748"/>
      <c r="O35" s="748"/>
      <c r="P35" s="748"/>
      <c r="Q35" s="748"/>
      <c r="R35" s="748"/>
      <c r="S35" s="748"/>
      <c r="T35" s="748"/>
      <c r="U35" s="748"/>
      <c r="V35" s="748"/>
      <c r="W35" s="748"/>
      <c r="X35" s="748"/>
      <c r="Y35" s="748"/>
      <c r="Z35" s="748"/>
      <c r="AA35" s="748"/>
      <c r="AB35" s="748"/>
      <c r="AC35" s="748"/>
    </row>
    <row r="36" spans="1:29" ht="24" customHeight="1" x14ac:dyDescent="0.4">
      <c r="A36" s="748"/>
      <c r="B36" s="768"/>
      <c r="C36" s="2209"/>
      <c r="D36" s="2209"/>
      <c r="E36" s="2209"/>
      <c r="F36" s="2209"/>
      <c r="G36" s="2209"/>
      <c r="H36" s="2209"/>
      <c r="I36" s="2209"/>
      <c r="J36" s="2209"/>
      <c r="K36" s="2209"/>
      <c r="L36" s="2209"/>
      <c r="M36" s="2209"/>
      <c r="N36" s="2209"/>
      <c r="O36" s="2209"/>
      <c r="P36" s="2209"/>
      <c r="Q36" s="2209"/>
      <c r="R36" s="2209"/>
      <c r="S36" s="2209"/>
      <c r="T36" s="2209"/>
      <c r="U36" s="2209"/>
      <c r="V36" s="2209"/>
      <c r="W36" s="2209"/>
      <c r="X36" s="2209"/>
      <c r="Y36" s="2209"/>
      <c r="Z36" s="2209"/>
      <c r="AA36" s="2209"/>
      <c r="AB36" s="2209"/>
      <c r="AC36" s="2209"/>
    </row>
    <row r="37" spans="1:29" ht="24" customHeight="1" x14ac:dyDescent="0.4">
      <c r="A37" s="748"/>
      <c r="B37" s="768"/>
      <c r="C37" s="2209"/>
      <c r="D37" s="2209"/>
      <c r="E37" s="2209"/>
      <c r="F37" s="2209"/>
      <c r="G37" s="2209"/>
      <c r="H37" s="2209"/>
      <c r="I37" s="2209"/>
      <c r="J37" s="2209"/>
      <c r="K37" s="2209"/>
      <c r="L37" s="2209"/>
      <c r="M37" s="2209"/>
      <c r="N37" s="2209"/>
      <c r="O37" s="2209"/>
      <c r="P37" s="2209"/>
      <c r="Q37" s="2209"/>
      <c r="R37" s="2209"/>
      <c r="S37" s="2209"/>
      <c r="T37" s="2209"/>
      <c r="U37" s="2209"/>
      <c r="V37" s="2209"/>
      <c r="W37" s="2209"/>
      <c r="X37" s="2209"/>
      <c r="Y37" s="2209"/>
      <c r="Z37" s="2209"/>
      <c r="AA37" s="2209"/>
      <c r="AB37" s="2209"/>
      <c r="AC37" s="2209"/>
    </row>
    <row r="38" spans="1:29" ht="24" customHeight="1" x14ac:dyDescent="0.4">
      <c r="A38" s="748"/>
      <c r="B38" s="768"/>
      <c r="C38" s="770"/>
      <c r="D38" s="770"/>
      <c r="E38" s="770"/>
      <c r="F38" s="770"/>
      <c r="G38" s="770"/>
      <c r="H38" s="770"/>
      <c r="I38" s="770"/>
      <c r="J38" s="770"/>
      <c r="K38" s="770"/>
      <c r="L38" s="770"/>
      <c r="M38" s="770"/>
      <c r="N38" s="770"/>
      <c r="O38" s="770"/>
      <c r="P38" s="770"/>
      <c r="Q38" s="770"/>
      <c r="R38" s="770"/>
      <c r="S38" s="770"/>
      <c r="T38" s="770"/>
      <c r="U38" s="770"/>
      <c r="V38" s="770"/>
      <c r="W38" s="770"/>
      <c r="X38" s="770"/>
      <c r="Y38" s="770"/>
      <c r="Z38" s="770"/>
      <c r="AA38" s="770"/>
      <c r="AB38" s="770"/>
      <c r="AC38" s="770"/>
    </row>
    <row r="39" spans="1:29" ht="24" customHeight="1" x14ac:dyDescent="0.4">
      <c r="A39" s="748"/>
      <c r="B39" s="768"/>
      <c r="C39" s="2209"/>
      <c r="D39" s="2209"/>
      <c r="E39" s="2209"/>
      <c r="F39" s="2209"/>
      <c r="G39" s="2209"/>
      <c r="H39" s="2209"/>
      <c r="I39" s="2209"/>
      <c r="J39" s="2209"/>
      <c r="K39" s="2209"/>
      <c r="L39" s="2209"/>
      <c r="M39" s="2209"/>
      <c r="N39" s="2209"/>
      <c r="O39" s="2209"/>
      <c r="P39" s="2209"/>
      <c r="Q39" s="2209"/>
      <c r="R39" s="2209"/>
      <c r="S39" s="2209"/>
      <c r="T39" s="2209"/>
      <c r="U39" s="2209"/>
      <c r="V39" s="2209"/>
      <c r="W39" s="2209"/>
      <c r="X39" s="2209"/>
      <c r="Y39" s="2209"/>
      <c r="Z39" s="2209"/>
      <c r="AA39" s="2209"/>
      <c r="AB39" s="2209"/>
      <c r="AC39" s="2209"/>
    </row>
    <row r="40" spans="1:29" ht="24" customHeight="1" x14ac:dyDescent="0.4">
      <c r="A40" s="749"/>
      <c r="B40" s="771"/>
      <c r="C40" s="2223"/>
      <c r="D40" s="2223"/>
      <c r="E40" s="2223"/>
      <c r="F40" s="2223"/>
      <c r="G40" s="2223"/>
      <c r="H40" s="2223"/>
      <c r="I40" s="2223"/>
      <c r="J40" s="2223"/>
      <c r="K40" s="2223"/>
      <c r="L40" s="2223"/>
      <c r="M40" s="2223"/>
      <c r="N40" s="2223"/>
      <c r="O40" s="2223"/>
      <c r="P40" s="2223"/>
      <c r="Q40" s="2223"/>
      <c r="R40" s="2223"/>
      <c r="S40" s="2223"/>
      <c r="T40" s="2223"/>
      <c r="U40" s="2223"/>
      <c r="V40" s="2223"/>
      <c r="W40" s="2223"/>
      <c r="X40" s="2223"/>
      <c r="Y40" s="2223"/>
      <c r="Z40" s="2223"/>
      <c r="AA40" s="2223"/>
      <c r="AB40" s="2223"/>
      <c r="AC40" s="2223"/>
    </row>
    <row r="41" spans="1:29" ht="24" customHeight="1" x14ac:dyDescent="0.4">
      <c r="A41" s="749"/>
      <c r="B41" s="749"/>
      <c r="C41" s="772"/>
      <c r="D41" s="772"/>
      <c r="E41" s="772"/>
      <c r="F41" s="772"/>
      <c r="G41" s="772"/>
      <c r="H41" s="772"/>
      <c r="I41" s="772"/>
      <c r="J41" s="772"/>
      <c r="K41" s="772"/>
      <c r="L41" s="772"/>
      <c r="M41" s="772"/>
      <c r="N41" s="772"/>
      <c r="O41" s="772"/>
      <c r="P41" s="772"/>
      <c r="Q41" s="772"/>
      <c r="R41" s="772"/>
      <c r="S41" s="772"/>
      <c r="T41" s="772"/>
      <c r="U41" s="772"/>
      <c r="V41" s="772"/>
      <c r="W41" s="772"/>
      <c r="X41" s="772"/>
      <c r="Y41" s="772"/>
      <c r="Z41" s="772"/>
      <c r="AA41" s="772"/>
      <c r="AB41" s="772"/>
      <c r="AC41" s="772"/>
    </row>
    <row r="42" spans="1:29" ht="24" customHeight="1" x14ac:dyDescent="0.4">
      <c r="A42" s="773"/>
      <c r="C42" s="749"/>
      <c r="D42" s="749"/>
      <c r="E42" s="749"/>
      <c r="F42" s="749"/>
      <c r="G42" s="749"/>
      <c r="H42" s="749"/>
      <c r="I42" s="749"/>
      <c r="J42" s="749"/>
      <c r="K42" s="749"/>
      <c r="L42" s="749"/>
      <c r="M42" s="749"/>
      <c r="N42" s="749"/>
      <c r="O42" s="749"/>
      <c r="P42" s="749"/>
      <c r="Q42" s="749"/>
      <c r="R42" s="749"/>
      <c r="S42" s="749"/>
      <c r="T42" s="749"/>
      <c r="U42" s="749"/>
      <c r="V42" s="749"/>
      <c r="W42" s="749"/>
      <c r="X42" s="749"/>
      <c r="Y42" s="749"/>
      <c r="Z42" s="749"/>
      <c r="AA42" s="749"/>
      <c r="AB42" s="749"/>
      <c r="AC42" s="749"/>
    </row>
    <row r="43" spans="1:29" ht="24" customHeight="1" x14ac:dyDescent="0.4">
      <c r="A43" s="749"/>
      <c r="B43" s="774"/>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c r="AA43" s="749"/>
      <c r="AB43" s="749"/>
      <c r="AC43" s="749"/>
    </row>
    <row r="44" spans="1:29" ht="24" customHeight="1" x14ac:dyDescent="0.4">
      <c r="A44" s="749"/>
      <c r="B44" s="771"/>
      <c r="C44" s="2223"/>
      <c r="D44" s="2223"/>
      <c r="E44" s="2223"/>
      <c r="F44" s="2223"/>
      <c r="G44" s="2223"/>
      <c r="H44" s="2223"/>
      <c r="I44" s="2223"/>
      <c r="J44" s="2223"/>
      <c r="K44" s="2223"/>
      <c r="L44" s="2223"/>
      <c r="M44" s="2223"/>
      <c r="N44" s="2223"/>
      <c r="O44" s="2223"/>
      <c r="P44" s="2223"/>
      <c r="Q44" s="2223"/>
      <c r="R44" s="2223"/>
      <c r="S44" s="2223"/>
      <c r="T44" s="2223"/>
      <c r="U44" s="2223"/>
      <c r="V44" s="2223"/>
      <c r="W44" s="2223"/>
      <c r="X44" s="2223"/>
      <c r="Y44" s="2223"/>
      <c r="Z44" s="2223"/>
      <c r="AA44" s="2223"/>
      <c r="AB44" s="2223"/>
      <c r="AC44" s="2223"/>
    </row>
    <row r="45" spans="1:29" ht="24" customHeight="1" x14ac:dyDescent="0.4">
      <c r="A45" s="749"/>
      <c r="B45" s="771"/>
      <c r="C45" s="2223"/>
      <c r="D45" s="2223"/>
      <c r="E45" s="2223"/>
      <c r="F45" s="2223"/>
      <c r="G45" s="2223"/>
      <c r="H45" s="2223"/>
      <c r="I45" s="2223"/>
      <c r="J45" s="2223"/>
      <c r="K45" s="2223"/>
      <c r="L45" s="2223"/>
      <c r="M45" s="2223"/>
      <c r="N45" s="2223"/>
      <c r="O45" s="2223"/>
      <c r="P45" s="2223"/>
      <c r="Q45" s="2223"/>
      <c r="R45" s="2223"/>
      <c r="S45" s="2223"/>
      <c r="T45" s="2223"/>
      <c r="U45" s="2223"/>
      <c r="V45" s="2223"/>
      <c r="W45" s="2223"/>
      <c r="X45" s="2223"/>
      <c r="Y45" s="2223"/>
      <c r="Z45" s="2223"/>
      <c r="AA45" s="2223"/>
      <c r="AB45" s="2223"/>
      <c r="AC45" s="2223"/>
    </row>
    <row r="46" spans="1:29" ht="24" customHeight="1" x14ac:dyDescent="0.4">
      <c r="A46" s="749"/>
      <c r="B46" s="774"/>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row>
    <row r="47" spans="1:29" ht="24" customHeight="1" x14ac:dyDescent="0.4">
      <c r="A47" s="749"/>
      <c r="B47" s="771"/>
      <c r="C47" s="2223"/>
      <c r="D47" s="2223"/>
      <c r="E47" s="2223"/>
      <c r="F47" s="2223"/>
      <c r="G47" s="2223"/>
      <c r="H47" s="2223"/>
      <c r="I47" s="2223"/>
      <c r="J47" s="2223"/>
      <c r="K47" s="2223"/>
      <c r="L47" s="2223"/>
      <c r="M47" s="2223"/>
      <c r="N47" s="2223"/>
      <c r="O47" s="2223"/>
      <c r="P47" s="2223"/>
      <c r="Q47" s="2223"/>
      <c r="R47" s="2223"/>
      <c r="S47" s="2223"/>
      <c r="T47" s="2223"/>
      <c r="U47" s="2223"/>
      <c r="V47" s="2223"/>
      <c r="W47" s="2223"/>
      <c r="X47" s="2223"/>
      <c r="Y47" s="2223"/>
      <c r="Z47" s="2223"/>
      <c r="AA47" s="2223"/>
      <c r="AB47" s="2223"/>
      <c r="AC47" s="2223"/>
    </row>
    <row r="48" spans="1:29" ht="24" customHeight="1" x14ac:dyDescent="0.4">
      <c r="A48" s="749"/>
      <c r="B48" s="771"/>
      <c r="C48" s="2223"/>
      <c r="D48" s="2223"/>
      <c r="E48" s="2223"/>
      <c r="F48" s="2223"/>
      <c r="G48" s="2223"/>
      <c r="H48" s="2223"/>
      <c r="I48" s="2223"/>
      <c r="J48" s="2223"/>
      <c r="K48" s="2223"/>
      <c r="L48" s="2223"/>
      <c r="M48" s="2223"/>
      <c r="N48" s="2223"/>
      <c r="O48" s="2223"/>
      <c r="P48" s="2223"/>
      <c r="Q48" s="2223"/>
      <c r="R48" s="2223"/>
      <c r="S48" s="2223"/>
      <c r="T48" s="2223"/>
      <c r="U48" s="2223"/>
      <c r="V48" s="2223"/>
      <c r="W48" s="2223"/>
      <c r="X48" s="2223"/>
      <c r="Y48" s="2223"/>
      <c r="Z48" s="2223"/>
      <c r="AA48" s="2223"/>
      <c r="AB48" s="2223"/>
      <c r="AC48" s="2223"/>
    </row>
    <row r="49" spans="1:29" ht="24" customHeight="1" x14ac:dyDescent="0.4">
      <c r="A49" s="749"/>
      <c r="B49" s="749"/>
      <c r="C49" s="772"/>
      <c r="D49" s="772"/>
      <c r="E49" s="772"/>
      <c r="F49" s="772"/>
      <c r="G49" s="772"/>
      <c r="H49" s="772"/>
      <c r="I49" s="772"/>
      <c r="J49" s="772"/>
      <c r="K49" s="772"/>
      <c r="L49" s="772"/>
      <c r="M49" s="772"/>
      <c r="N49" s="772"/>
      <c r="O49" s="772"/>
      <c r="P49" s="772"/>
      <c r="Q49" s="772"/>
      <c r="R49" s="772"/>
      <c r="S49" s="772"/>
      <c r="T49" s="772"/>
      <c r="U49" s="772"/>
      <c r="V49" s="772"/>
      <c r="W49" s="772"/>
      <c r="X49" s="772"/>
      <c r="Y49" s="772"/>
      <c r="Z49" s="772"/>
      <c r="AA49" s="772"/>
      <c r="AB49" s="772"/>
      <c r="AC49" s="772"/>
    </row>
    <row r="50" spans="1:29" ht="24" customHeight="1" x14ac:dyDescent="0.4">
      <c r="A50" s="749"/>
      <c r="C50" s="749"/>
      <c r="D50" s="749"/>
      <c r="E50" s="749"/>
      <c r="F50" s="749"/>
      <c r="G50" s="749"/>
      <c r="H50" s="749"/>
      <c r="I50" s="749"/>
      <c r="J50" s="749"/>
      <c r="K50" s="749"/>
      <c r="L50" s="749"/>
      <c r="M50" s="749"/>
      <c r="N50" s="749"/>
      <c r="O50" s="749"/>
      <c r="P50" s="749"/>
      <c r="Q50" s="749"/>
      <c r="R50" s="749"/>
      <c r="S50" s="749"/>
      <c r="T50" s="749"/>
      <c r="U50" s="749"/>
      <c r="V50" s="749"/>
      <c r="W50" s="749"/>
      <c r="X50" s="749"/>
      <c r="Y50" s="749"/>
      <c r="Z50" s="749"/>
      <c r="AA50" s="749"/>
      <c r="AB50" s="749"/>
      <c r="AC50" s="749"/>
    </row>
    <row r="51" spans="1:29" ht="24" customHeight="1" x14ac:dyDescent="0.4">
      <c r="A51" s="749"/>
      <c r="B51" s="774"/>
      <c r="C51" s="749"/>
      <c r="D51" s="749"/>
      <c r="E51" s="749"/>
      <c r="F51" s="749"/>
      <c r="G51" s="749"/>
      <c r="H51" s="749"/>
      <c r="I51" s="749"/>
      <c r="J51" s="749"/>
      <c r="K51" s="749"/>
      <c r="L51" s="749"/>
      <c r="M51" s="749"/>
      <c r="N51" s="749"/>
      <c r="O51" s="749"/>
      <c r="P51" s="749"/>
      <c r="Q51" s="749"/>
      <c r="R51" s="749"/>
      <c r="S51" s="749"/>
      <c r="T51" s="749"/>
      <c r="U51" s="749"/>
      <c r="V51" s="749"/>
      <c r="W51" s="749"/>
      <c r="X51" s="749"/>
      <c r="Y51" s="749"/>
      <c r="Z51" s="749"/>
      <c r="AA51" s="749"/>
      <c r="AB51" s="749"/>
      <c r="AC51" s="749"/>
    </row>
    <row r="52" spans="1:29" ht="24" customHeight="1" x14ac:dyDescent="0.4">
      <c r="A52" s="749"/>
      <c r="B52" s="771"/>
      <c r="C52" s="2223"/>
      <c r="D52" s="2223"/>
      <c r="E52" s="2223"/>
      <c r="F52" s="2223"/>
      <c r="G52" s="2223"/>
      <c r="H52" s="2223"/>
      <c r="I52" s="2223"/>
      <c r="J52" s="2223"/>
      <c r="K52" s="2223"/>
      <c r="L52" s="2223"/>
      <c r="M52" s="2223"/>
      <c r="N52" s="2223"/>
      <c r="O52" s="2223"/>
      <c r="P52" s="2223"/>
      <c r="Q52" s="2223"/>
      <c r="R52" s="2223"/>
      <c r="S52" s="2223"/>
      <c r="T52" s="2223"/>
      <c r="U52" s="2223"/>
      <c r="V52" s="2223"/>
      <c r="W52" s="2223"/>
      <c r="X52" s="2223"/>
      <c r="Y52" s="2223"/>
      <c r="Z52" s="2223"/>
      <c r="AA52" s="2223"/>
      <c r="AB52" s="2223"/>
      <c r="AC52" s="2223"/>
    </row>
    <row r="53" spans="1:29" ht="24" customHeight="1" x14ac:dyDescent="0.4">
      <c r="A53" s="749"/>
      <c r="B53" s="771"/>
      <c r="C53" s="2223"/>
      <c r="D53" s="2223"/>
      <c r="E53" s="2223"/>
      <c r="F53" s="2223"/>
      <c r="G53" s="2223"/>
      <c r="H53" s="2223"/>
      <c r="I53" s="2223"/>
      <c r="J53" s="2223"/>
      <c r="K53" s="2223"/>
      <c r="L53" s="2223"/>
      <c r="M53" s="2223"/>
      <c r="N53" s="2223"/>
      <c r="O53" s="2223"/>
      <c r="P53" s="2223"/>
      <c r="Q53" s="2223"/>
      <c r="R53" s="2223"/>
      <c r="S53" s="2223"/>
      <c r="T53" s="2223"/>
      <c r="U53" s="2223"/>
      <c r="V53" s="2223"/>
      <c r="W53" s="2223"/>
      <c r="X53" s="2223"/>
      <c r="Y53" s="2223"/>
      <c r="Z53" s="2223"/>
      <c r="AA53" s="2223"/>
      <c r="AB53" s="2223"/>
      <c r="AC53" s="2223"/>
    </row>
    <row r="54" spans="1:29" ht="24" customHeight="1" x14ac:dyDescent="0.4">
      <c r="A54" s="749"/>
      <c r="B54" s="771"/>
      <c r="C54" s="2223"/>
      <c r="D54" s="2223"/>
      <c r="E54" s="2223"/>
      <c r="F54" s="2223"/>
      <c r="G54" s="2223"/>
      <c r="H54" s="2223"/>
      <c r="I54" s="2223"/>
      <c r="J54" s="2223"/>
      <c r="K54" s="2223"/>
      <c r="L54" s="2223"/>
      <c r="M54" s="2223"/>
      <c r="N54" s="2223"/>
      <c r="O54" s="2223"/>
      <c r="P54" s="2223"/>
      <c r="Q54" s="2223"/>
      <c r="R54" s="2223"/>
      <c r="S54" s="2223"/>
      <c r="T54" s="2223"/>
      <c r="U54" s="2223"/>
      <c r="V54" s="2223"/>
      <c r="W54" s="2223"/>
      <c r="X54" s="2223"/>
      <c r="Y54" s="2223"/>
      <c r="Z54" s="2223"/>
      <c r="AA54" s="2223"/>
      <c r="AB54" s="2223"/>
      <c r="AC54" s="2223"/>
    </row>
    <row r="55" spans="1:29" ht="24" customHeight="1" x14ac:dyDescent="0.4">
      <c r="A55" s="749"/>
      <c r="B55" s="771"/>
      <c r="C55" s="772"/>
      <c r="D55" s="772"/>
      <c r="E55" s="772"/>
      <c r="F55" s="772"/>
      <c r="G55" s="772"/>
      <c r="H55" s="772"/>
      <c r="I55" s="772"/>
      <c r="J55" s="772"/>
      <c r="K55" s="772"/>
      <c r="L55" s="772"/>
      <c r="M55" s="772"/>
      <c r="N55" s="772"/>
      <c r="O55" s="772"/>
      <c r="P55" s="772"/>
      <c r="Q55" s="772"/>
      <c r="R55" s="772"/>
      <c r="S55" s="772"/>
      <c r="T55" s="772"/>
      <c r="U55" s="772"/>
      <c r="V55" s="772"/>
      <c r="W55" s="772"/>
      <c r="X55" s="772"/>
      <c r="Y55" s="772"/>
      <c r="Z55" s="772"/>
      <c r="AA55" s="772"/>
      <c r="AB55" s="772"/>
      <c r="AC55" s="772"/>
    </row>
    <row r="56" spans="1:29" ht="24" customHeight="1" x14ac:dyDescent="0.4">
      <c r="A56" s="749"/>
      <c r="B56" s="771"/>
      <c r="C56" s="772"/>
      <c r="D56" s="772"/>
      <c r="E56" s="772"/>
      <c r="F56" s="772"/>
      <c r="G56" s="772"/>
      <c r="H56" s="772"/>
      <c r="I56" s="772"/>
      <c r="J56" s="772"/>
      <c r="K56" s="772"/>
      <c r="L56" s="772"/>
      <c r="M56" s="772"/>
      <c r="N56" s="772"/>
      <c r="O56" s="772"/>
      <c r="P56" s="772"/>
      <c r="Q56" s="772"/>
      <c r="R56" s="772"/>
      <c r="S56" s="772"/>
      <c r="T56" s="772"/>
      <c r="U56" s="772"/>
      <c r="V56" s="772"/>
      <c r="W56" s="772"/>
      <c r="X56" s="772"/>
      <c r="Y56" s="772"/>
      <c r="Z56" s="772"/>
      <c r="AA56" s="772"/>
      <c r="AB56" s="772"/>
      <c r="AC56" s="772"/>
    </row>
    <row r="57" spans="1:29" ht="17.25" customHeight="1" x14ac:dyDescent="0.4">
      <c r="C57" s="749"/>
      <c r="D57" s="749"/>
      <c r="E57" s="749"/>
      <c r="F57" s="749"/>
      <c r="G57" s="749"/>
      <c r="H57" s="749"/>
      <c r="I57" s="749"/>
      <c r="J57" s="749"/>
      <c r="K57" s="749"/>
      <c r="L57" s="749"/>
      <c r="M57" s="749"/>
      <c r="N57" s="749"/>
      <c r="O57" s="749"/>
      <c r="P57" s="749"/>
      <c r="Q57" s="749"/>
      <c r="R57" s="749"/>
      <c r="S57" s="749"/>
      <c r="T57" s="749"/>
      <c r="U57" s="749"/>
      <c r="V57" s="749"/>
      <c r="W57" s="749"/>
      <c r="X57" s="749"/>
      <c r="Y57" s="749"/>
      <c r="Z57" s="749"/>
      <c r="AA57" s="749"/>
      <c r="AB57" s="749"/>
      <c r="AC57" s="749"/>
    </row>
    <row r="58" spans="1:29" ht="17.25" customHeight="1" x14ac:dyDescent="0.4">
      <c r="C58" s="749"/>
      <c r="D58" s="749"/>
      <c r="E58" s="749"/>
      <c r="F58" s="749"/>
      <c r="G58" s="749"/>
      <c r="H58" s="749"/>
      <c r="I58" s="749"/>
      <c r="J58" s="749"/>
      <c r="K58" s="749"/>
      <c r="L58" s="749"/>
      <c r="M58" s="749"/>
      <c r="N58" s="749"/>
      <c r="O58" s="749"/>
      <c r="P58" s="749"/>
      <c r="Q58" s="749"/>
      <c r="R58" s="749"/>
      <c r="S58" s="749"/>
      <c r="T58" s="749"/>
      <c r="U58" s="749"/>
      <c r="V58" s="749"/>
      <c r="W58" s="749"/>
      <c r="X58" s="749"/>
      <c r="Y58" s="749"/>
      <c r="Z58" s="749"/>
      <c r="AA58" s="749"/>
      <c r="AB58" s="749"/>
      <c r="AC58" s="749"/>
    </row>
    <row r="59" spans="1:29" ht="17.25" customHeight="1" x14ac:dyDescent="0.4">
      <c r="C59" s="749"/>
      <c r="D59" s="749"/>
      <c r="E59" s="749"/>
      <c r="F59" s="749"/>
      <c r="G59" s="749"/>
      <c r="H59" s="749"/>
      <c r="I59" s="749"/>
      <c r="J59" s="749"/>
      <c r="K59" s="749"/>
      <c r="L59" s="749"/>
      <c r="M59" s="749"/>
      <c r="N59" s="749"/>
      <c r="O59" s="749"/>
      <c r="P59" s="749"/>
      <c r="Q59" s="749"/>
      <c r="R59" s="749"/>
      <c r="S59" s="749"/>
      <c r="T59" s="749"/>
      <c r="U59" s="749"/>
      <c r="V59" s="749"/>
      <c r="W59" s="749"/>
      <c r="X59" s="749"/>
      <c r="Y59" s="749"/>
      <c r="Z59" s="749"/>
      <c r="AA59" s="749"/>
      <c r="AB59" s="749"/>
      <c r="AC59" s="749"/>
    </row>
    <row r="60" spans="1:29" ht="17.25" customHeight="1" x14ac:dyDescent="0.4">
      <c r="C60" s="749"/>
      <c r="D60" s="749"/>
      <c r="E60" s="749"/>
      <c r="F60" s="749"/>
      <c r="G60" s="749"/>
      <c r="H60" s="749"/>
      <c r="I60" s="749"/>
      <c r="J60" s="749"/>
      <c r="K60" s="749"/>
      <c r="L60" s="749"/>
      <c r="M60" s="749"/>
      <c r="N60" s="749"/>
      <c r="O60" s="749"/>
      <c r="P60" s="749"/>
      <c r="Q60" s="749"/>
      <c r="R60" s="749"/>
      <c r="S60" s="749"/>
      <c r="T60" s="749"/>
      <c r="U60" s="749"/>
      <c r="V60" s="749"/>
      <c r="W60" s="749"/>
      <c r="X60" s="749"/>
      <c r="Y60" s="749"/>
      <c r="Z60" s="749"/>
      <c r="AA60" s="749"/>
      <c r="AB60" s="749"/>
      <c r="AC60" s="749"/>
    </row>
    <row r="61" spans="1:29" ht="17.25" customHeight="1" x14ac:dyDescent="0.4">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c r="AA61" s="749"/>
      <c r="AB61" s="749"/>
      <c r="AC61" s="749"/>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3"/>
  <dataValidations count="2">
    <dataValidation type="list" allowBlank="1" showInputMessage="1" showErrorMessage="1" sqref="B52:B54 B47:B48 B44:B45 B39:B40 B36:B37 B33:B34 B30:B31" xr:uid="{8AF0B66F-AFD8-47A3-AE13-785EE87062FC}">
      <formula1>"✓"</formula1>
    </dataValidation>
    <dataValidation type="list" allowBlank="1" showInputMessage="1" showErrorMessage="1" sqref="C14:C21" xr:uid="{1AFCA766-9D32-4E6F-BB3C-8E7663A66679}">
      <formula1>"○"</formula1>
    </dataValidation>
  </dataValidations>
  <printOptions horizont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04E1-6CAB-437D-A003-3024731CD303}">
  <sheetPr>
    <tabColor theme="4"/>
  </sheetPr>
  <dimension ref="B1:I37"/>
  <sheetViews>
    <sheetView view="pageBreakPreview" zoomScaleNormal="100" zoomScaleSheetLayoutView="100" workbookViewId="0">
      <selection activeCell="C7" sqref="C7:I7"/>
    </sheetView>
  </sheetViews>
  <sheetFormatPr defaultRowHeight="13.5" x14ac:dyDescent="0.4"/>
  <cols>
    <col min="1" max="1" width="1.5" style="508" customWidth="1"/>
    <col min="2" max="2" width="28.625" style="508" customWidth="1"/>
    <col min="3" max="4" width="3.125" style="508" customWidth="1"/>
    <col min="5" max="5" width="23.625" style="508" customWidth="1"/>
    <col min="6" max="6" width="10.375" style="508" customWidth="1"/>
    <col min="7" max="7" width="7.5" style="508" customWidth="1"/>
    <col min="8" max="8" width="23.875" style="508" customWidth="1"/>
    <col min="9" max="9" width="13.75" style="508" customWidth="1"/>
    <col min="10" max="10" width="1.125" style="508" customWidth="1"/>
    <col min="11" max="257" width="9" style="508"/>
    <col min="258" max="258" width="28.625" style="508" customWidth="1"/>
    <col min="259" max="260" width="3.125" style="508" customWidth="1"/>
    <col min="261" max="261" width="23.625" style="508" customWidth="1"/>
    <col min="262" max="262" width="10.375" style="508" customWidth="1"/>
    <col min="263" max="263" width="7.5" style="508" customWidth="1"/>
    <col min="264" max="264" width="23.875" style="508" customWidth="1"/>
    <col min="265" max="265" width="13.75" style="508" customWidth="1"/>
    <col min="266" max="513" width="9" style="508"/>
    <col min="514" max="514" width="28.625" style="508" customWidth="1"/>
    <col min="515" max="516" width="3.125" style="508" customWidth="1"/>
    <col min="517" max="517" width="23.625" style="508" customWidth="1"/>
    <col min="518" max="518" width="10.375" style="508" customWidth="1"/>
    <col min="519" max="519" width="7.5" style="508" customWidth="1"/>
    <col min="520" max="520" width="23.875" style="508" customWidth="1"/>
    <col min="521" max="521" width="13.75" style="508" customWidth="1"/>
    <col min="522" max="769" width="9" style="508"/>
    <col min="770" max="770" width="28.625" style="508" customWidth="1"/>
    <col min="771" max="772" width="3.125" style="508" customWidth="1"/>
    <col min="773" max="773" width="23.625" style="508" customWidth="1"/>
    <col min="774" max="774" width="10.375" style="508" customWidth="1"/>
    <col min="775" max="775" width="7.5" style="508" customWidth="1"/>
    <col min="776" max="776" width="23.875" style="508" customWidth="1"/>
    <col min="777" max="777" width="13.75" style="508" customWidth="1"/>
    <col min="778" max="1025" width="9" style="508"/>
    <col min="1026" max="1026" width="28.625" style="508" customWidth="1"/>
    <col min="1027" max="1028" width="3.125" style="508" customWidth="1"/>
    <col min="1029" max="1029" width="23.625" style="508" customWidth="1"/>
    <col min="1030" max="1030" width="10.375" style="508" customWidth="1"/>
    <col min="1031" max="1031" width="7.5" style="508" customWidth="1"/>
    <col min="1032" max="1032" width="23.875" style="508" customWidth="1"/>
    <col min="1033" max="1033" width="13.75" style="508" customWidth="1"/>
    <col min="1034" max="1281" width="9" style="508"/>
    <col min="1282" max="1282" width="28.625" style="508" customWidth="1"/>
    <col min="1283" max="1284" width="3.125" style="508" customWidth="1"/>
    <col min="1285" max="1285" width="23.625" style="508" customWidth="1"/>
    <col min="1286" max="1286" width="10.375" style="508" customWidth="1"/>
    <col min="1287" max="1287" width="7.5" style="508" customWidth="1"/>
    <col min="1288" max="1288" width="23.875" style="508" customWidth="1"/>
    <col min="1289" max="1289" width="13.75" style="508" customWidth="1"/>
    <col min="1290" max="1537" width="9" style="508"/>
    <col min="1538" max="1538" width="28.625" style="508" customWidth="1"/>
    <col min="1539" max="1540" width="3.125" style="508" customWidth="1"/>
    <col min="1541" max="1541" width="23.625" style="508" customWidth="1"/>
    <col min="1542" max="1542" width="10.375" style="508" customWidth="1"/>
    <col min="1543" max="1543" width="7.5" style="508" customWidth="1"/>
    <col min="1544" max="1544" width="23.875" style="508" customWidth="1"/>
    <col min="1545" max="1545" width="13.75" style="508" customWidth="1"/>
    <col min="1546" max="1793" width="9" style="508"/>
    <col min="1794" max="1794" width="28.625" style="508" customWidth="1"/>
    <col min="1795" max="1796" width="3.125" style="508" customWidth="1"/>
    <col min="1797" max="1797" width="23.625" style="508" customWidth="1"/>
    <col min="1798" max="1798" width="10.375" style="508" customWidth="1"/>
    <col min="1799" max="1799" width="7.5" style="508" customWidth="1"/>
    <col min="1800" max="1800" width="23.875" style="508" customWidth="1"/>
    <col min="1801" max="1801" width="13.75" style="508" customWidth="1"/>
    <col min="1802" max="2049" width="9" style="508"/>
    <col min="2050" max="2050" width="28.625" style="508" customWidth="1"/>
    <col min="2051" max="2052" width="3.125" style="508" customWidth="1"/>
    <col min="2053" max="2053" width="23.625" style="508" customWidth="1"/>
    <col min="2054" max="2054" width="10.375" style="508" customWidth="1"/>
    <col min="2055" max="2055" width="7.5" style="508" customWidth="1"/>
    <col min="2056" max="2056" width="23.875" style="508" customWidth="1"/>
    <col min="2057" max="2057" width="13.75" style="508" customWidth="1"/>
    <col min="2058" max="2305" width="9" style="508"/>
    <col min="2306" max="2306" width="28.625" style="508" customWidth="1"/>
    <col min="2307" max="2308" width="3.125" style="508" customWidth="1"/>
    <col min="2309" max="2309" width="23.625" style="508" customWidth="1"/>
    <col min="2310" max="2310" width="10.375" style="508" customWidth="1"/>
    <col min="2311" max="2311" width="7.5" style="508" customWidth="1"/>
    <col min="2312" max="2312" width="23.875" style="508" customWidth="1"/>
    <col min="2313" max="2313" width="13.75" style="508" customWidth="1"/>
    <col min="2314" max="2561" width="9" style="508"/>
    <col min="2562" max="2562" width="28.625" style="508" customWidth="1"/>
    <col min="2563" max="2564" width="3.125" style="508" customWidth="1"/>
    <col min="2565" max="2565" width="23.625" style="508" customWidth="1"/>
    <col min="2566" max="2566" width="10.375" style="508" customWidth="1"/>
    <col min="2567" max="2567" width="7.5" style="508" customWidth="1"/>
    <col min="2568" max="2568" width="23.875" style="508" customWidth="1"/>
    <col min="2569" max="2569" width="13.75" style="508" customWidth="1"/>
    <col min="2570" max="2817" width="9" style="508"/>
    <col min="2818" max="2818" width="28.625" style="508" customWidth="1"/>
    <col min="2819" max="2820" width="3.125" style="508" customWidth="1"/>
    <col min="2821" max="2821" width="23.625" style="508" customWidth="1"/>
    <col min="2822" max="2822" width="10.375" style="508" customWidth="1"/>
    <col min="2823" max="2823" width="7.5" style="508" customWidth="1"/>
    <col min="2824" max="2824" width="23.875" style="508" customWidth="1"/>
    <col min="2825" max="2825" width="13.75" style="508" customWidth="1"/>
    <col min="2826" max="3073" width="9" style="508"/>
    <col min="3074" max="3074" width="28.625" style="508" customWidth="1"/>
    <col min="3075" max="3076" width="3.125" style="508" customWidth="1"/>
    <col min="3077" max="3077" width="23.625" style="508" customWidth="1"/>
    <col min="3078" max="3078" width="10.375" style="508" customWidth="1"/>
    <col min="3079" max="3079" width="7.5" style="508" customWidth="1"/>
    <col min="3080" max="3080" width="23.875" style="508" customWidth="1"/>
    <col min="3081" max="3081" width="13.75" style="508" customWidth="1"/>
    <col min="3082" max="3329" width="9" style="508"/>
    <col min="3330" max="3330" width="28.625" style="508" customWidth="1"/>
    <col min="3331" max="3332" width="3.125" style="508" customWidth="1"/>
    <col min="3333" max="3333" width="23.625" style="508" customWidth="1"/>
    <col min="3334" max="3334" width="10.375" style="508" customWidth="1"/>
    <col min="3335" max="3335" width="7.5" style="508" customWidth="1"/>
    <col min="3336" max="3336" width="23.875" style="508" customWidth="1"/>
    <col min="3337" max="3337" width="13.75" style="508" customWidth="1"/>
    <col min="3338" max="3585" width="9" style="508"/>
    <col min="3586" max="3586" width="28.625" style="508" customWidth="1"/>
    <col min="3587" max="3588" width="3.125" style="508" customWidth="1"/>
    <col min="3589" max="3589" width="23.625" style="508" customWidth="1"/>
    <col min="3590" max="3590" width="10.375" style="508" customWidth="1"/>
    <col min="3591" max="3591" width="7.5" style="508" customWidth="1"/>
    <col min="3592" max="3592" width="23.875" style="508" customWidth="1"/>
    <col min="3593" max="3593" width="13.75" style="508" customWidth="1"/>
    <col min="3594" max="3841" width="9" style="508"/>
    <col min="3842" max="3842" width="28.625" style="508" customWidth="1"/>
    <col min="3843" max="3844" width="3.125" style="508" customWidth="1"/>
    <col min="3845" max="3845" width="23.625" style="508" customWidth="1"/>
    <col min="3846" max="3846" width="10.375" style="508" customWidth="1"/>
    <col min="3847" max="3847" width="7.5" style="508" customWidth="1"/>
    <col min="3848" max="3848" width="23.875" style="508" customWidth="1"/>
    <col min="3849" max="3849" width="13.75" style="508" customWidth="1"/>
    <col min="3850" max="4097" width="9" style="508"/>
    <col min="4098" max="4098" width="28.625" style="508" customWidth="1"/>
    <col min="4099" max="4100" width="3.125" style="508" customWidth="1"/>
    <col min="4101" max="4101" width="23.625" style="508" customWidth="1"/>
    <col min="4102" max="4102" width="10.375" style="508" customWidth="1"/>
    <col min="4103" max="4103" width="7.5" style="508" customWidth="1"/>
    <col min="4104" max="4104" width="23.875" style="508" customWidth="1"/>
    <col min="4105" max="4105" width="13.75" style="508" customWidth="1"/>
    <col min="4106" max="4353" width="9" style="508"/>
    <col min="4354" max="4354" width="28.625" style="508" customWidth="1"/>
    <col min="4355" max="4356" width="3.125" style="508" customWidth="1"/>
    <col min="4357" max="4357" width="23.625" style="508" customWidth="1"/>
    <col min="4358" max="4358" width="10.375" style="508" customWidth="1"/>
    <col min="4359" max="4359" width="7.5" style="508" customWidth="1"/>
    <col min="4360" max="4360" width="23.875" style="508" customWidth="1"/>
    <col min="4361" max="4361" width="13.75" style="508" customWidth="1"/>
    <col min="4362" max="4609" width="9" style="508"/>
    <col min="4610" max="4610" width="28.625" style="508" customWidth="1"/>
    <col min="4611" max="4612" width="3.125" style="508" customWidth="1"/>
    <col min="4613" max="4613" width="23.625" style="508" customWidth="1"/>
    <col min="4614" max="4614" width="10.375" style="508" customWidth="1"/>
    <col min="4615" max="4615" width="7.5" style="508" customWidth="1"/>
    <col min="4616" max="4616" width="23.875" style="508" customWidth="1"/>
    <col min="4617" max="4617" width="13.75" style="508" customWidth="1"/>
    <col min="4618" max="4865" width="9" style="508"/>
    <col min="4866" max="4866" width="28.625" style="508" customWidth="1"/>
    <col min="4867" max="4868" width="3.125" style="508" customWidth="1"/>
    <col min="4869" max="4869" width="23.625" style="508" customWidth="1"/>
    <col min="4870" max="4870" width="10.375" style="508" customWidth="1"/>
    <col min="4871" max="4871" width="7.5" style="508" customWidth="1"/>
    <col min="4872" max="4872" width="23.875" style="508" customWidth="1"/>
    <col min="4873" max="4873" width="13.75" style="508" customWidth="1"/>
    <col min="4874" max="5121" width="9" style="508"/>
    <col min="5122" max="5122" width="28.625" style="508" customWidth="1"/>
    <col min="5123" max="5124" width="3.125" style="508" customWidth="1"/>
    <col min="5125" max="5125" width="23.625" style="508" customWidth="1"/>
    <col min="5126" max="5126" width="10.375" style="508" customWidth="1"/>
    <col min="5127" max="5127" width="7.5" style="508" customWidth="1"/>
    <col min="5128" max="5128" width="23.875" style="508" customWidth="1"/>
    <col min="5129" max="5129" width="13.75" style="508" customWidth="1"/>
    <col min="5130" max="5377" width="9" style="508"/>
    <col min="5378" max="5378" width="28.625" style="508" customWidth="1"/>
    <col min="5379" max="5380" width="3.125" style="508" customWidth="1"/>
    <col min="5381" max="5381" width="23.625" style="508" customWidth="1"/>
    <col min="5382" max="5382" width="10.375" style="508" customWidth="1"/>
    <col min="5383" max="5383" width="7.5" style="508" customWidth="1"/>
    <col min="5384" max="5384" width="23.875" style="508" customWidth="1"/>
    <col min="5385" max="5385" width="13.75" style="508" customWidth="1"/>
    <col min="5386" max="5633" width="9" style="508"/>
    <col min="5634" max="5634" width="28.625" style="508" customWidth="1"/>
    <col min="5635" max="5636" width="3.125" style="508" customWidth="1"/>
    <col min="5637" max="5637" width="23.625" style="508" customWidth="1"/>
    <col min="5638" max="5638" width="10.375" style="508" customWidth="1"/>
    <col min="5639" max="5639" width="7.5" style="508" customWidth="1"/>
    <col min="5640" max="5640" width="23.875" style="508" customWidth="1"/>
    <col min="5641" max="5641" width="13.75" style="508" customWidth="1"/>
    <col min="5642" max="5889" width="9" style="508"/>
    <col min="5890" max="5890" width="28.625" style="508" customWidth="1"/>
    <col min="5891" max="5892" width="3.125" style="508" customWidth="1"/>
    <col min="5893" max="5893" width="23.625" style="508" customWidth="1"/>
    <col min="5894" max="5894" width="10.375" style="508" customWidth="1"/>
    <col min="5895" max="5895" width="7.5" style="508" customWidth="1"/>
    <col min="5896" max="5896" width="23.875" style="508" customWidth="1"/>
    <col min="5897" max="5897" width="13.75" style="508" customWidth="1"/>
    <col min="5898" max="6145" width="9" style="508"/>
    <col min="6146" max="6146" width="28.625" style="508" customWidth="1"/>
    <col min="6147" max="6148" width="3.125" style="508" customWidth="1"/>
    <col min="6149" max="6149" width="23.625" style="508" customWidth="1"/>
    <col min="6150" max="6150" width="10.375" style="508" customWidth="1"/>
    <col min="6151" max="6151" width="7.5" style="508" customWidth="1"/>
    <col min="6152" max="6152" width="23.875" style="508" customWidth="1"/>
    <col min="6153" max="6153" width="13.75" style="508" customWidth="1"/>
    <col min="6154" max="6401" width="9" style="508"/>
    <col min="6402" max="6402" width="28.625" style="508" customWidth="1"/>
    <col min="6403" max="6404" width="3.125" style="508" customWidth="1"/>
    <col min="6405" max="6405" width="23.625" style="508" customWidth="1"/>
    <col min="6406" max="6406" width="10.375" style="508" customWidth="1"/>
    <col min="6407" max="6407" width="7.5" style="508" customWidth="1"/>
    <col min="6408" max="6408" width="23.875" style="508" customWidth="1"/>
    <col min="6409" max="6409" width="13.75" style="508" customWidth="1"/>
    <col min="6410" max="6657" width="9" style="508"/>
    <col min="6658" max="6658" width="28.625" style="508" customWidth="1"/>
    <col min="6659" max="6660" width="3.125" style="508" customWidth="1"/>
    <col min="6661" max="6661" width="23.625" style="508" customWidth="1"/>
    <col min="6662" max="6662" width="10.375" style="508" customWidth="1"/>
    <col min="6663" max="6663" width="7.5" style="508" customWidth="1"/>
    <col min="6664" max="6664" width="23.875" style="508" customWidth="1"/>
    <col min="6665" max="6665" width="13.75" style="508" customWidth="1"/>
    <col min="6666" max="6913" width="9" style="508"/>
    <col min="6914" max="6914" width="28.625" style="508" customWidth="1"/>
    <col min="6915" max="6916" width="3.125" style="508" customWidth="1"/>
    <col min="6917" max="6917" width="23.625" style="508" customWidth="1"/>
    <col min="6918" max="6918" width="10.375" style="508" customWidth="1"/>
    <col min="6919" max="6919" width="7.5" style="508" customWidth="1"/>
    <col min="6920" max="6920" width="23.875" style="508" customWidth="1"/>
    <col min="6921" max="6921" width="13.75" style="508" customWidth="1"/>
    <col min="6922" max="7169" width="9" style="508"/>
    <col min="7170" max="7170" width="28.625" style="508" customWidth="1"/>
    <col min="7171" max="7172" width="3.125" style="508" customWidth="1"/>
    <col min="7173" max="7173" width="23.625" style="508" customWidth="1"/>
    <col min="7174" max="7174" width="10.375" style="508" customWidth="1"/>
    <col min="7175" max="7175" width="7.5" style="508" customWidth="1"/>
    <col min="7176" max="7176" width="23.875" style="508" customWidth="1"/>
    <col min="7177" max="7177" width="13.75" style="508" customWidth="1"/>
    <col min="7178" max="7425" width="9" style="508"/>
    <col min="7426" max="7426" width="28.625" style="508" customWidth="1"/>
    <col min="7427" max="7428" width="3.125" style="508" customWidth="1"/>
    <col min="7429" max="7429" width="23.625" style="508" customWidth="1"/>
    <col min="7430" max="7430" width="10.375" style="508" customWidth="1"/>
    <col min="7431" max="7431" width="7.5" style="508" customWidth="1"/>
    <col min="7432" max="7432" width="23.875" style="508" customWidth="1"/>
    <col min="7433" max="7433" width="13.75" style="508" customWidth="1"/>
    <col min="7434" max="7681" width="9" style="508"/>
    <col min="7682" max="7682" width="28.625" style="508" customWidth="1"/>
    <col min="7683" max="7684" width="3.125" style="508" customWidth="1"/>
    <col min="7685" max="7685" width="23.625" style="508" customWidth="1"/>
    <col min="7686" max="7686" width="10.375" style="508" customWidth="1"/>
    <col min="7687" max="7687" width="7.5" style="508" customWidth="1"/>
    <col min="7688" max="7688" width="23.875" style="508" customWidth="1"/>
    <col min="7689" max="7689" width="13.75" style="508" customWidth="1"/>
    <col min="7690" max="7937" width="9" style="508"/>
    <col min="7938" max="7938" width="28.625" style="508" customWidth="1"/>
    <col min="7939" max="7940" width="3.125" style="508" customWidth="1"/>
    <col min="7941" max="7941" width="23.625" style="508" customWidth="1"/>
    <col min="7942" max="7942" width="10.375" style="508" customWidth="1"/>
    <col min="7943" max="7943" width="7.5" style="508" customWidth="1"/>
    <col min="7944" max="7944" width="23.875" style="508" customWidth="1"/>
    <col min="7945" max="7945" width="13.75" style="508" customWidth="1"/>
    <col min="7946" max="8193" width="9" style="508"/>
    <col min="8194" max="8194" width="28.625" style="508" customWidth="1"/>
    <col min="8195" max="8196" width="3.125" style="508" customWidth="1"/>
    <col min="8197" max="8197" width="23.625" style="508" customWidth="1"/>
    <col min="8198" max="8198" width="10.375" style="508" customWidth="1"/>
    <col min="8199" max="8199" width="7.5" style="508" customWidth="1"/>
    <col min="8200" max="8200" width="23.875" style="508" customWidth="1"/>
    <col min="8201" max="8201" width="13.75" style="508" customWidth="1"/>
    <col min="8202" max="8449" width="9" style="508"/>
    <col min="8450" max="8450" width="28.625" style="508" customWidth="1"/>
    <col min="8451" max="8452" width="3.125" style="508" customWidth="1"/>
    <col min="8453" max="8453" width="23.625" style="508" customWidth="1"/>
    <col min="8454" max="8454" width="10.375" style="508" customWidth="1"/>
    <col min="8455" max="8455" width="7.5" style="508" customWidth="1"/>
    <col min="8456" max="8456" width="23.875" style="508" customWidth="1"/>
    <col min="8457" max="8457" width="13.75" style="508" customWidth="1"/>
    <col min="8458" max="8705" width="9" style="508"/>
    <col min="8706" max="8706" width="28.625" style="508" customWidth="1"/>
    <col min="8707" max="8708" width="3.125" style="508" customWidth="1"/>
    <col min="8709" max="8709" width="23.625" style="508" customWidth="1"/>
    <col min="8710" max="8710" width="10.375" style="508" customWidth="1"/>
    <col min="8711" max="8711" width="7.5" style="508" customWidth="1"/>
    <col min="8712" max="8712" width="23.875" style="508" customWidth="1"/>
    <col min="8713" max="8713" width="13.75" style="508" customWidth="1"/>
    <col min="8714" max="8961" width="9" style="508"/>
    <col min="8962" max="8962" width="28.625" style="508" customWidth="1"/>
    <col min="8963" max="8964" width="3.125" style="508" customWidth="1"/>
    <col min="8965" max="8965" width="23.625" style="508" customWidth="1"/>
    <col min="8966" max="8966" width="10.375" style="508" customWidth="1"/>
    <col min="8967" max="8967" width="7.5" style="508" customWidth="1"/>
    <col min="8968" max="8968" width="23.875" style="508" customWidth="1"/>
    <col min="8969" max="8969" width="13.75" style="508" customWidth="1"/>
    <col min="8970" max="9217" width="9" style="508"/>
    <col min="9218" max="9218" width="28.625" style="508" customWidth="1"/>
    <col min="9219" max="9220" width="3.125" style="508" customWidth="1"/>
    <col min="9221" max="9221" width="23.625" style="508" customWidth="1"/>
    <col min="9222" max="9222" width="10.375" style="508" customWidth="1"/>
    <col min="9223" max="9223" width="7.5" style="508" customWidth="1"/>
    <col min="9224" max="9224" width="23.875" style="508" customWidth="1"/>
    <col min="9225" max="9225" width="13.75" style="508" customWidth="1"/>
    <col min="9226" max="9473" width="9" style="508"/>
    <col min="9474" max="9474" width="28.625" style="508" customWidth="1"/>
    <col min="9475" max="9476" width="3.125" style="508" customWidth="1"/>
    <col min="9477" max="9477" width="23.625" style="508" customWidth="1"/>
    <col min="9478" max="9478" width="10.375" style="508" customWidth="1"/>
    <col min="9479" max="9479" width="7.5" style="508" customWidth="1"/>
    <col min="9480" max="9480" width="23.875" style="508" customWidth="1"/>
    <col min="9481" max="9481" width="13.75" style="508" customWidth="1"/>
    <col min="9482" max="9729" width="9" style="508"/>
    <col min="9730" max="9730" width="28.625" style="508" customWidth="1"/>
    <col min="9731" max="9732" width="3.125" style="508" customWidth="1"/>
    <col min="9733" max="9733" width="23.625" style="508" customWidth="1"/>
    <col min="9734" max="9734" width="10.375" style="508" customWidth="1"/>
    <col min="9735" max="9735" width="7.5" style="508" customWidth="1"/>
    <col min="9736" max="9736" width="23.875" style="508" customWidth="1"/>
    <col min="9737" max="9737" width="13.75" style="508" customWidth="1"/>
    <col min="9738" max="9985" width="9" style="508"/>
    <col min="9986" max="9986" width="28.625" style="508" customWidth="1"/>
    <col min="9987" max="9988" width="3.125" style="508" customWidth="1"/>
    <col min="9989" max="9989" width="23.625" style="508" customWidth="1"/>
    <col min="9990" max="9990" width="10.375" style="508" customWidth="1"/>
    <col min="9991" max="9991" width="7.5" style="508" customWidth="1"/>
    <col min="9992" max="9992" width="23.875" style="508" customWidth="1"/>
    <col min="9993" max="9993" width="13.75" style="508" customWidth="1"/>
    <col min="9994" max="10241" width="9" style="508"/>
    <col min="10242" max="10242" width="28.625" style="508" customWidth="1"/>
    <col min="10243" max="10244" width="3.125" style="508" customWidth="1"/>
    <col min="10245" max="10245" width="23.625" style="508" customWidth="1"/>
    <col min="10246" max="10246" width="10.375" style="508" customWidth="1"/>
    <col min="10247" max="10247" width="7.5" style="508" customWidth="1"/>
    <col min="10248" max="10248" width="23.875" style="508" customWidth="1"/>
    <col min="10249" max="10249" width="13.75" style="508" customWidth="1"/>
    <col min="10250" max="10497" width="9" style="508"/>
    <col min="10498" max="10498" width="28.625" style="508" customWidth="1"/>
    <col min="10499" max="10500" width="3.125" style="508" customWidth="1"/>
    <col min="10501" max="10501" width="23.625" style="508" customWidth="1"/>
    <col min="10502" max="10502" width="10.375" style="508" customWidth="1"/>
    <col min="10503" max="10503" width="7.5" style="508" customWidth="1"/>
    <col min="10504" max="10504" width="23.875" style="508" customWidth="1"/>
    <col min="10505" max="10505" width="13.75" style="508" customWidth="1"/>
    <col min="10506" max="10753" width="9" style="508"/>
    <col min="10754" max="10754" width="28.625" style="508" customWidth="1"/>
    <col min="10755" max="10756" width="3.125" style="508" customWidth="1"/>
    <col min="10757" max="10757" width="23.625" style="508" customWidth="1"/>
    <col min="10758" max="10758" width="10.375" style="508" customWidth="1"/>
    <col min="10759" max="10759" width="7.5" style="508" customWidth="1"/>
    <col min="10760" max="10760" width="23.875" style="508" customWidth="1"/>
    <col min="10761" max="10761" width="13.75" style="508" customWidth="1"/>
    <col min="10762" max="11009" width="9" style="508"/>
    <col min="11010" max="11010" width="28.625" style="508" customWidth="1"/>
    <col min="11011" max="11012" width="3.125" style="508" customWidth="1"/>
    <col min="11013" max="11013" width="23.625" style="508" customWidth="1"/>
    <col min="11014" max="11014" width="10.375" style="508" customWidth="1"/>
    <col min="11015" max="11015" width="7.5" style="508" customWidth="1"/>
    <col min="11016" max="11016" width="23.875" style="508" customWidth="1"/>
    <col min="11017" max="11017" width="13.75" style="508" customWidth="1"/>
    <col min="11018" max="11265" width="9" style="508"/>
    <col min="11266" max="11266" width="28.625" style="508" customWidth="1"/>
    <col min="11267" max="11268" width="3.125" style="508" customWidth="1"/>
    <col min="11269" max="11269" width="23.625" style="508" customWidth="1"/>
    <col min="11270" max="11270" width="10.375" style="508" customWidth="1"/>
    <col min="11271" max="11271" width="7.5" style="508" customWidth="1"/>
    <col min="11272" max="11272" width="23.875" style="508" customWidth="1"/>
    <col min="11273" max="11273" width="13.75" style="508" customWidth="1"/>
    <col min="11274" max="11521" width="9" style="508"/>
    <col min="11522" max="11522" width="28.625" style="508" customWidth="1"/>
    <col min="11523" max="11524" width="3.125" style="508" customWidth="1"/>
    <col min="11525" max="11525" width="23.625" style="508" customWidth="1"/>
    <col min="11526" max="11526" width="10.375" style="508" customWidth="1"/>
    <col min="11527" max="11527" width="7.5" style="508" customWidth="1"/>
    <col min="11528" max="11528" width="23.875" style="508" customWidth="1"/>
    <col min="11529" max="11529" width="13.75" style="508" customWidth="1"/>
    <col min="11530" max="11777" width="9" style="508"/>
    <col min="11778" max="11778" width="28.625" style="508" customWidth="1"/>
    <col min="11779" max="11780" width="3.125" style="508" customWidth="1"/>
    <col min="11781" max="11781" width="23.625" style="508" customWidth="1"/>
    <col min="11782" max="11782" width="10.375" style="508" customWidth="1"/>
    <col min="11783" max="11783" width="7.5" style="508" customWidth="1"/>
    <col min="11784" max="11784" width="23.875" style="508" customWidth="1"/>
    <col min="11785" max="11785" width="13.75" style="508" customWidth="1"/>
    <col min="11786" max="12033" width="9" style="508"/>
    <col min="12034" max="12034" width="28.625" style="508" customWidth="1"/>
    <col min="12035" max="12036" width="3.125" style="508" customWidth="1"/>
    <col min="12037" max="12037" width="23.625" style="508" customWidth="1"/>
    <col min="12038" max="12038" width="10.375" style="508" customWidth="1"/>
    <col min="12039" max="12039" width="7.5" style="508" customWidth="1"/>
    <col min="12040" max="12040" width="23.875" style="508" customWidth="1"/>
    <col min="12041" max="12041" width="13.75" style="508" customWidth="1"/>
    <col min="12042" max="12289" width="9" style="508"/>
    <col min="12290" max="12290" width="28.625" style="508" customWidth="1"/>
    <col min="12291" max="12292" width="3.125" style="508" customWidth="1"/>
    <col min="12293" max="12293" width="23.625" style="508" customWidth="1"/>
    <col min="12294" max="12294" width="10.375" style="508" customWidth="1"/>
    <col min="12295" max="12295" width="7.5" style="508" customWidth="1"/>
    <col min="12296" max="12296" width="23.875" style="508" customWidth="1"/>
    <col min="12297" max="12297" width="13.75" style="508" customWidth="1"/>
    <col min="12298" max="12545" width="9" style="508"/>
    <col min="12546" max="12546" width="28.625" style="508" customWidth="1"/>
    <col min="12547" max="12548" width="3.125" style="508" customWidth="1"/>
    <col min="12549" max="12549" width="23.625" style="508" customWidth="1"/>
    <col min="12550" max="12550" width="10.375" style="508" customWidth="1"/>
    <col min="12551" max="12551" width="7.5" style="508" customWidth="1"/>
    <col min="12552" max="12552" width="23.875" style="508" customWidth="1"/>
    <col min="12553" max="12553" width="13.75" style="508" customWidth="1"/>
    <col min="12554" max="12801" width="9" style="508"/>
    <col min="12802" max="12802" width="28.625" style="508" customWidth="1"/>
    <col min="12803" max="12804" width="3.125" style="508" customWidth="1"/>
    <col min="12805" max="12805" width="23.625" style="508" customWidth="1"/>
    <col min="12806" max="12806" width="10.375" style="508" customWidth="1"/>
    <col min="12807" max="12807" width="7.5" style="508" customWidth="1"/>
    <col min="12808" max="12808" width="23.875" style="508" customWidth="1"/>
    <col min="12809" max="12809" width="13.75" style="508" customWidth="1"/>
    <col min="12810" max="13057" width="9" style="508"/>
    <col min="13058" max="13058" width="28.625" style="508" customWidth="1"/>
    <col min="13059" max="13060" width="3.125" style="508" customWidth="1"/>
    <col min="13061" max="13061" width="23.625" style="508" customWidth="1"/>
    <col min="13062" max="13062" width="10.375" style="508" customWidth="1"/>
    <col min="13063" max="13063" width="7.5" style="508" customWidth="1"/>
    <col min="13064" max="13064" width="23.875" style="508" customWidth="1"/>
    <col min="13065" max="13065" width="13.75" style="508" customWidth="1"/>
    <col min="13066" max="13313" width="9" style="508"/>
    <col min="13314" max="13314" width="28.625" style="508" customWidth="1"/>
    <col min="13315" max="13316" width="3.125" style="508" customWidth="1"/>
    <col min="13317" max="13317" width="23.625" style="508" customWidth="1"/>
    <col min="13318" max="13318" width="10.375" style="508" customWidth="1"/>
    <col min="13319" max="13319" width="7.5" style="508" customWidth="1"/>
    <col min="13320" max="13320" width="23.875" style="508" customWidth="1"/>
    <col min="13321" max="13321" width="13.75" style="508" customWidth="1"/>
    <col min="13322" max="13569" width="9" style="508"/>
    <col min="13570" max="13570" width="28.625" style="508" customWidth="1"/>
    <col min="13571" max="13572" width="3.125" style="508" customWidth="1"/>
    <col min="13573" max="13573" width="23.625" style="508" customWidth="1"/>
    <col min="13574" max="13574" width="10.375" style="508" customWidth="1"/>
    <col min="13575" max="13575" width="7.5" style="508" customWidth="1"/>
    <col min="13576" max="13576" width="23.875" style="508" customWidth="1"/>
    <col min="13577" max="13577" width="13.75" style="508" customWidth="1"/>
    <col min="13578" max="13825" width="9" style="508"/>
    <col min="13826" max="13826" width="28.625" style="508" customWidth="1"/>
    <col min="13827" max="13828" width="3.125" style="508" customWidth="1"/>
    <col min="13829" max="13829" width="23.625" style="508" customWidth="1"/>
    <col min="13830" max="13830" width="10.375" style="508" customWidth="1"/>
    <col min="13831" max="13831" width="7.5" style="508" customWidth="1"/>
    <col min="13832" max="13832" width="23.875" style="508" customWidth="1"/>
    <col min="13833" max="13833" width="13.75" style="508" customWidth="1"/>
    <col min="13834" max="14081" width="9" style="508"/>
    <col min="14082" max="14082" width="28.625" style="508" customWidth="1"/>
    <col min="14083" max="14084" width="3.125" style="508" customWidth="1"/>
    <col min="14085" max="14085" width="23.625" style="508" customWidth="1"/>
    <col min="14086" max="14086" width="10.375" style="508" customWidth="1"/>
    <col min="14087" max="14087" width="7.5" style="508" customWidth="1"/>
    <col min="14088" max="14088" width="23.875" style="508" customWidth="1"/>
    <col min="14089" max="14089" width="13.75" style="508" customWidth="1"/>
    <col min="14090" max="14337" width="9" style="508"/>
    <col min="14338" max="14338" width="28.625" style="508" customWidth="1"/>
    <col min="14339" max="14340" width="3.125" style="508" customWidth="1"/>
    <col min="14341" max="14341" width="23.625" style="508" customWidth="1"/>
    <col min="14342" max="14342" width="10.375" style="508" customWidth="1"/>
    <col min="14343" max="14343" width="7.5" style="508" customWidth="1"/>
    <col min="14344" max="14344" width="23.875" style="508" customWidth="1"/>
    <col min="14345" max="14345" width="13.75" style="508" customWidth="1"/>
    <col min="14346" max="14593" width="9" style="508"/>
    <col min="14594" max="14594" width="28.625" style="508" customWidth="1"/>
    <col min="14595" max="14596" width="3.125" style="508" customWidth="1"/>
    <col min="14597" max="14597" width="23.625" style="508" customWidth="1"/>
    <col min="14598" max="14598" width="10.375" style="508" customWidth="1"/>
    <col min="14599" max="14599" width="7.5" style="508" customWidth="1"/>
    <col min="14600" max="14600" width="23.875" style="508" customWidth="1"/>
    <col min="14601" max="14601" width="13.75" style="508" customWidth="1"/>
    <col min="14602" max="14849" width="9" style="508"/>
    <col min="14850" max="14850" width="28.625" style="508" customWidth="1"/>
    <col min="14851" max="14852" width="3.125" style="508" customWidth="1"/>
    <col min="14853" max="14853" width="23.625" style="508" customWidth="1"/>
    <col min="14854" max="14854" width="10.375" style="508" customWidth="1"/>
    <col min="14855" max="14855" width="7.5" style="508" customWidth="1"/>
    <col min="14856" max="14856" width="23.875" style="508" customWidth="1"/>
    <col min="14857" max="14857" width="13.75" style="508" customWidth="1"/>
    <col min="14858" max="15105" width="9" style="508"/>
    <col min="15106" max="15106" width="28.625" style="508" customWidth="1"/>
    <col min="15107" max="15108" width="3.125" style="508" customWidth="1"/>
    <col min="15109" max="15109" width="23.625" style="508" customWidth="1"/>
    <col min="15110" max="15110" width="10.375" style="508" customWidth="1"/>
    <col min="15111" max="15111" width="7.5" style="508" customWidth="1"/>
    <col min="15112" max="15112" width="23.875" style="508" customWidth="1"/>
    <col min="15113" max="15113" width="13.75" style="508" customWidth="1"/>
    <col min="15114" max="15361" width="9" style="508"/>
    <col min="15362" max="15362" width="28.625" style="508" customWidth="1"/>
    <col min="15363" max="15364" width="3.125" style="508" customWidth="1"/>
    <col min="15365" max="15365" width="23.625" style="508" customWidth="1"/>
    <col min="15366" max="15366" width="10.375" style="508" customWidth="1"/>
    <col min="15367" max="15367" width="7.5" style="508" customWidth="1"/>
    <col min="15368" max="15368" width="23.875" style="508" customWidth="1"/>
    <col min="15369" max="15369" width="13.75" style="508" customWidth="1"/>
    <col min="15370" max="15617" width="9" style="508"/>
    <col min="15618" max="15618" width="28.625" style="508" customWidth="1"/>
    <col min="15619" max="15620" width="3.125" style="508" customWidth="1"/>
    <col min="15621" max="15621" width="23.625" style="508" customWidth="1"/>
    <col min="15622" max="15622" width="10.375" style="508" customWidth="1"/>
    <col min="15623" max="15623" width="7.5" style="508" customWidth="1"/>
    <col min="15624" max="15624" width="23.875" style="508" customWidth="1"/>
    <col min="15625" max="15625" width="13.75" style="508" customWidth="1"/>
    <col min="15626" max="15873" width="9" style="508"/>
    <col min="15874" max="15874" width="28.625" style="508" customWidth="1"/>
    <col min="15875" max="15876" width="3.125" style="508" customWidth="1"/>
    <col min="15877" max="15877" width="23.625" style="508" customWidth="1"/>
    <col min="15878" max="15878" width="10.375" style="508" customWidth="1"/>
    <col min="15879" max="15879" width="7.5" style="508" customWidth="1"/>
    <col min="15880" max="15880" width="23.875" style="508" customWidth="1"/>
    <col min="15881" max="15881" width="13.75" style="508" customWidth="1"/>
    <col min="15882" max="16129" width="9" style="508"/>
    <col min="16130" max="16130" width="28.625" style="508" customWidth="1"/>
    <col min="16131" max="16132" width="3.125" style="508" customWidth="1"/>
    <col min="16133" max="16133" width="23.625" style="508" customWidth="1"/>
    <col min="16134" max="16134" width="10.375" style="508" customWidth="1"/>
    <col min="16135" max="16135" width="7.5" style="508" customWidth="1"/>
    <col min="16136" max="16136" width="23.875" style="508" customWidth="1"/>
    <col min="16137" max="16137" width="13.75" style="508" customWidth="1"/>
    <col min="16138" max="16384" width="9" style="508"/>
  </cols>
  <sheetData>
    <row r="1" spans="2:9" ht="20.100000000000001" customHeight="1" x14ac:dyDescent="0.4">
      <c r="B1" s="507" t="s">
        <v>585</v>
      </c>
      <c r="C1" s="281"/>
      <c r="D1" s="281"/>
      <c r="E1" s="281"/>
      <c r="F1" s="281"/>
      <c r="G1" s="281"/>
      <c r="H1" s="281"/>
      <c r="I1" s="281"/>
    </row>
    <row r="2" spans="2:9" ht="20.100000000000001" customHeight="1" x14ac:dyDescent="0.4">
      <c r="B2" s="280"/>
      <c r="C2" s="281"/>
      <c r="D2" s="281"/>
      <c r="E2" s="281"/>
      <c r="F2" s="281"/>
      <c r="G2" s="281"/>
      <c r="H2" s="2225" t="s">
        <v>134</v>
      </c>
      <c r="I2" s="2225"/>
    </row>
    <row r="3" spans="2:9" ht="20.100000000000001" customHeight="1" x14ac:dyDescent="0.4">
      <c r="B3" s="280"/>
      <c r="C3" s="281"/>
      <c r="D3" s="281"/>
      <c r="E3" s="281"/>
      <c r="F3" s="281"/>
      <c r="G3" s="281"/>
      <c r="H3" s="509"/>
      <c r="I3" s="509"/>
    </row>
    <row r="4" spans="2:9" ht="56.25" customHeight="1" x14ac:dyDescent="0.4">
      <c r="B4" s="2226" t="s">
        <v>957</v>
      </c>
      <c r="C4" s="2227"/>
      <c r="D4" s="2227"/>
      <c r="E4" s="2227"/>
      <c r="F4" s="2227"/>
      <c r="G4" s="2227"/>
      <c r="H4" s="2227"/>
      <c r="I4" s="2227"/>
    </row>
    <row r="5" spans="2:9" ht="20.100000000000001" customHeight="1" x14ac:dyDescent="0.4">
      <c r="B5" s="284"/>
      <c r="C5" s="284"/>
      <c r="D5" s="284"/>
      <c r="E5" s="284"/>
      <c r="F5" s="284"/>
      <c r="G5" s="284"/>
      <c r="H5" s="284"/>
      <c r="I5" s="284"/>
    </row>
    <row r="6" spans="2:9" ht="39.950000000000003" customHeight="1" x14ac:dyDescent="0.4">
      <c r="B6" s="294" t="s">
        <v>308</v>
      </c>
      <c r="C6" s="2228">
        <f>体制等に関する届出書!K13</f>
        <v>0</v>
      </c>
      <c r="D6" s="2229"/>
      <c r="E6" s="2229"/>
      <c r="F6" s="2229"/>
      <c r="G6" s="2229"/>
      <c r="H6" s="2229"/>
      <c r="I6" s="2230"/>
    </row>
    <row r="7" spans="2:9" ht="39.950000000000003" customHeight="1" x14ac:dyDescent="0.4">
      <c r="B7" s="510" t="s">
        <v>309</v>
      </c>
      <c r="C7" s="1588" t="s">
        <v>586</v>
      </c>
      <c r="D7" s="1589"/>
      <c r="E7" s="1589"/>
      <c r="F7" s="1589"/>
      <c r="G7" s="1589"/>
      <c r="H7" s="1589"/>
      <c r="I7" s="1590"/>
    </row>
    <row r="8" spans="2:9" ht="39.950000000000003" customHeight="1" x14ac:dyDescent="0.4">
      <c r="B8" s="510" t="s">
        <v>587</v>
      </c>
      <c r="C8" s="1588"/>
      <c r="D8" s="1589"/>
      <c r="E8" s="1589"/>
      <c r="F8" s="1589"/>
      <c r="G8" s="1589"/>
      <c r="H8" s="1589"/>
      <c r="I8" s="1590"/>
    </row>
    <row r="9" spans="2:9" ht="84" customHeight="1" x14ac:dyDescent="0.4">
      <c r="B9" s="511" t="s">
        <v>588</v>
      </c>
      <c r="C9" s="2231" t="s">
        <v>589</v>
      </c>
      <c r="D9" s="2232"/>
      <c r="E9" s="2232"/>
      <c r="F9" s="2232"/>
      <c r="G9" s="2232"/>
      <c r="H9" s="2232"/>
      <c r="I9" s="2233"/>
    </row>
    <row r="10" spans="2:9" ht="23.25" customHeight="1" x14ac:dyDescent="0.4">
      <c r="B10" s="512"/>
      <c r="C10" s="513" t="s">
        <v>590</v>
      </c>
      <c r="D10" s="514"/>
      <c r="E10" s="514"/>
      <c r="F10" s="514"/>
      <c r="G10" s="514"/>
      <c r="H10" s="514"/>
      <c r="I10" s="281"/>
    </row>
    <row r="11" spans="2:9" x14ac:dyDescent="0.4">
      <c r="B11" s="1618" t="s">
        <v>591</v>
      </c>
      <c r="C11" s="515"/>
      <c r="D11" s="516"/>
      <c r="E11" s="516"/>
      <c r="F11" s="516"/>
      <c r="G11" s="516"/>
      <c r="H11" s="516"/>
      <c r="I11" s="1603" t="s">
        <v>592</v>
      </c>
    </row>
    <row r="12" spans="2:9" ht="52.5" customHeight="1" x14ac:dyDescent="0.4">
      <c r="B12" s="2234"/>
      <c r="C12" s="517"/>
      <c r="D12" s="292" t="s">
        <v>593</v>
      </c>
      <c r="E12" s="290" t="s">
        <v>594</v>
      </c>
      <c r="F12" s="518" t="s">
        <v>322</v>
      </c>
      <c r="G12" s="283"/>
      <c r="H12" s="281"/>
      <c r="I12" s="2235"/>
    </row>
    <row r="13" spans="2:9" ht="52.5" customHeight="1" x14ac:dyDescent="0.4">
      <c r="B13" s="2234"/>
      <c r="C13" s="517"/>
      <c r="D13" s="292" t="s">
        <v>595</v>
      </c>
      <c r="E13" s="290" t="s">
        <v>596</v>
      </c>
      <c r="F13" s="518" t="s">
        <v>322</v>
      </c>
      <c r="G13" s="283"/>
      <c r="H13" s="519" t="s">
        <v>597</v>
      </c>
      <c r="I13" s="2235"/>
    </row>
    <row r="14" spans="2:9" ht="13.5" customHeight="1" x14ac:dyDescent="0.4">
      <c r="B14" s="2234"/>
      <c r="C14" s="517"/>
      <c r="D14" s="281"/>
      <c r="E14" s="281"/>
      <c r="F14" s="281"/>
      <c r="G14" s="281"/>
      <c r="H14" s="281"/>
      <c r="I14" s="2235"/>
    </row>
    <row r="15" spans="2:9" x14ac:dyDescent="0.4">
      <c r="B15" s="1592" t="s">
        <v>598</v>
      </c>
      <c r="C15" s="515"/>
      <c r="D15" s="516"/>
      <c r="E15" s="516"/>
      <c r="F15" s="516"/>
      <c r="G15" s="516"/>
      <c r="H15" s="520"/>
      <c r="I15" s="2237" t="s">
        <v>592</v>
      </c>
    </row>
    <row r="16" spans="2:9" ht="53.1" customHeight="1" x14ac:dyDescent="0.4">
      <c r="B16" s="2236"/>
      <c r="C16" s="517"/>
      <c r="D16" s="292" t="s">
        <v>593</v>
      </c>
      <c r="E16" s="290" t="s">
        <v>599</v>
      </c>
      <c r="F16" s="518" t="s">
        <v>322</v>
      </c>
      <c r="G16" s="283"/>
      <c r="H16" s="521"/>
      <c r="I16" s="2238"/>
    </row>
    <row r="17" spans="2:9" ht="53.1" customHeight="1" x14ac:dyDescent="0.4">
      <c r="B17" s="2236"/>
      <c r="C17" s="517"/>
      <c r="D17" s="292" t="s">
        <v>595</v>
      </c>
      <c r="E17" s="290" t="s">
        <v>600</v>
      </c>
      <c r="F17" s="518" t="s">
        <v>322</v>
      </c>
      <c r="G17" s="283"/>
      <c r="H17" s="522" t="s">
        <v>601</v>
      </c>
      <c r="I17" s="2238"/>
    </row>
    <row r="18" spans="2:9" x14ac:dyDescent="0.4">
      <c r="B18" s="2236"/>
      <c r="C18" s="517"/>
      <c r="D18" s="281"/>
      <c r="E18" s="281"/>
      <c r="F18" s="281"/>
      <c r="G18" s="281"/>
      <c r="H18" s="521"/>
      <c r="I18" s="2238"/>
    </row>
    <row r="19" spans="2:9" x14ac:dyDescent="0.4">
      <c r="B19" s="2236" t="s">
        <v>602</v>
      </c>
      <c r="C19" s="517"/>
      <c r="D19" s="281"/>
      <c r="E19" s="281"/>
      <c r="F19" s="281"/>
      <c r="G19" s="281"/>
      <c r="H19" s="281"/>
      <c r="I19" s="2238"/>
    </row>
    <row r="20" spans="2:9" ht="52.5" customHeight="1" x14ac:dyDescent="0.4">
      <c r="B20" s="2236"/>
      <c r="C20" s="517"/>
      <c r="D20" s="292" t="s">
        <v>593</v>
      </c>
      <c r="E20" s="290" t="s">
        <v>594</v>
      </c>
      <c r="F20" s="518" t="s">
        <v>322</v>
      </c>
      <c r="G20" s="283"/>
      <c r="H20" s="281"/>
      <c r="I20" s="2238"/>
    </row>
    <row r="21" spans="2:9" ht="52.5" customHeight="1" x14ac:dyDescent="0.4">
      <c r="B21" s="2236"/>
      <c r="C21" s="517"/>
      <c r="D21" s="292" t="s">
        <v>595</v>
      </c>
      <c r="E21" s="290" t="s">
        <v>603</v>
      </c>
      <c r="F21" s="518" t="s">
        <v>322</v>
      </c>
      <c r="G21" s="283"/>
      <c r="H21" s="519" t="s">
        <v>604</v>
      </c>
      <c r="I21" s="2238"/>
    </row>
    <row r="22" spans="2:9" x14ac:dyDescent="0.4">
      <c r="B22" s="1593"/>
      <c r="C22" s="523"/>
      <c r="D22" s="514"/>
      <c r="E22" s="514"/>
      <c r="F22" s="514"/>
      <c r="G22" s="514"/>
      <c r="H22" s="514"/>
      <c r="I22" s="2239"/>
    </row>
    <row r="23" spans="2:9" x14ac:dyDescent="0.4">
      <c r="B23" s="281"/>
      <c r="C23" s="281"/>
      <c r="D23" s="281"/>
      <c r="E23" s="281"/>
      <c r="F23" s="281"/>
      <c r="G23" s="281"/>
      <c r="H23" s="281"/>
      <c r="I23" s="281"/>
    </row>
    <row r="24" spans="2:9" ht="48" customHeight="1" x14ac:dyDescent="0.4">
      <c r="B24" s="1602" t="s">
        <v>605</v>
      </c>
      <c r="C24" s="2224"/>
      <c r="D24" s="2224"/>
      <c r="E24" s="2224"/>
      <c r="F24" s="2224"/>
      <c r="G24" s="2224"/>
      <c r="H24" s="2224"/>
      <c r="I24" s="2224"/>
    </row>
    <row r="25" spans="2:9" ht="17.25" customHeight="1" x14ac:dyDescent="0.4">
      <c r="B25" s="2224" t="s">
        <v>606</v>
      </c>
      <c r="C25" s="2224"/>
      <c r="D25" s="2224"/>
      <c r="E25" s="2224"/>
      <c r="F25" s="2224"/>
      <c r="G25" s="2224"/>
      <c r="H25" s="2224"/>
      <c r="I25" s="2224"/>
    </row>
    <row r="26" spans="2:9" ht="17.25" customHeight="1" x14ac:dyDescent="0.4">
      <c r="B26" s="2224" t="s">
        <v>607</v>
      </c>
      <c r="C26" s="2224"/>
      <c r="D26" s="2224"/>
      <c r="E26" s="2224"/>
      <c r="F26" s="2224"/>
      <c r="G26" s="2224"/>
      <c r="H26" s="2224"/>
      <c r="I26" s="2224"/>
    </row>
    <row r="27" spans="2:9" ht="17.25" customHeight="1" x14ac:dyDescent="0.4">
      <c r="B27" s="2224" t="s">
        <v>608</v>
      </c>
      <c r="C27" s="2224"/>
      <c r="D27" s="2224"/>
      <c r="E27" s="2224"/>
      <c r="F27" s="2224"/>
      <c r="G27" s="2224"/>
      <c r="H27" s="2224"/>
      <c r="I27" s="2224"/>
    </row>
    <row r="28" spans="2:9" ht="17.25" customHeight="1" x14ac:dyDescent="0.4">
      <c r="B28" s="2224" t="s">
        <v>609</v>
      </c>
      <c r="C28" s="2224"/>
      <c r="D28" s="2224"/>
      <c r="E28" s="2224"/>
      <c r="F28" s="2224"/>
      <c r="G28" s="2224"/>
      <c r="H28" s="2224"/>
      <c r="I28" s="2224"/>
    </row>
    <row r="29" spans="2:9" ht="17.25" customHeight="1" x14ac:dyDescent="0.4">
      <c r="B29" s="2224" t="s">
        <v>610</v>
      </c>
      <c r="C29" s="2224"/>
      <c r="D29" s="2224"/>
      <c r="E29" s="2224"/>
      <c r="F29" s="2224"/>
      <c r="G29" s="2224"/>
      <c r="H29" s="2224"/>
      <c r="I29" s="2224"/>
    </row>
    <row r="30" spans="2:9" ht="17.25" customHeight="1" x14ac:dyDescent="0.4">
      <c r="B30" s="2224" t="s">
        <v>611</v>
      </c>
      <c r="C30" s="2224"/>
      <c r="D30" s="2224"/>
      <c r="E30" s="2224"/>
      <c r="F30" s="2224"/>
      <c r="G30" s="2224"/>
      <c r="H30" s="2224"/>
      <c r="I30" s="2224"/>
    </row>
    <row r="31" spans="2:9" ht="17.25" customHeight="1" x14ac:dyDescent="0.4">
      <c r="B31" s="2224" t="s">
        <v>612</v>
      </c>
      <c r="C31" s="2224"/>
      <c r="D31" s="2224"/>
      <c r="E31" s="2224"/>
      <c r="F31" s="2224"/>
      <c r="G31" s="2224"/>
      <c r="H31" s="2224"/>
      <c r="I31" s="2224"/>
    </row>
    <row r="32" spans="2:9" ht="17.25" customHeight="1" x14ac:dyDescent="0.4">
      <c r="B32" s="524" t="s">
        <v>613</v>
      </c>
      <c r="C32" s="524"/>
      <c r="D32" s="524"/>
      <c r="E32" s="524"/>
      <c r="F32" s="524"/>
      <c r="G32" s="524"/>
      <c r="H32" s="524"/>
      <c r="I32" s="524"/>
    </row>
    <row r="33" spans="2:9" ht="17.25" customHeight="1" x14ac:dyDescent="0.4">
      <c r="B33" s="2224" t="s">
        <v>614</v>
      </c>
      <c r="C33" s="2224"/>
      <c r="D33" s="2224"/>
      <c r="E33" s="2224"/>
      <c r="F33" s="2224"/>
      <c r="G33" s="2224"/>
      <c r="H33" s="2224"/>
      <c r="I33" s="2224"/>
    </row>
    <row r="34" spans="2:9" ht="47.25" customHeight="1" x14ac:dyDescent="0.4">
      <c r="B34" s="1602" t="s">
        <v>615</v>
      </c>
      <c r="C34" s="2224"/>
      <c r="D34" s="2224"/>
      <c r="E34" s="2224"/>
      <c r="F34" s="2224"/>
      <c r="G34" s="2224"/>
      <c r="H34" s="2224"/>
      <c r="I34" s="2224"/>
    </row>
    <row r="35" spans="2:9" ht="51.75" customHeight="1" x14ac:dyDescent="0.4">
      <c r="B35" s="1602" t="s">
        <v>616</v>
      </c>
      <c r="C35" s="2224"/>
      <c r="D35" s="2224"/>
      <c r="E35" s="2224"/>
      <c r="F35" s="2224"/>
      <c r="G35" s="2224"/>
      <c r="H35" s="2224"/>
      <c r="I35" s="2224"/>
    </row>
    <row r="36" spans="2:9" ht="31.5" customHeight="1" x14ac:dyDescent="0.4">
      <c r="B36" s="1602" t="s">
        <v>617</v>
      </c>
      <c r="C36" s="1602"/>
      <c r="D36" s="1602"/>
      <c r="E36" s="1602"/>
      <c r="F36" s="1602"/>
      <c r="G36" s="1602"/>
      <c r="H36" s="1602"/>
      <c r="I36" s="1602"/>
    </row>
    <row r="37" spans="2:9" ht="48" customHeight="1" x14ac:dyDescent="0.4">
      <c r="B37" s="1602" t="s">
        <v>618</v>
      </c>
      <c r="C37" s="2224"/>
      <c r="D37" s="2224"/>
      <c r="E37" s="2224"/>
      <c r="F37" s="2224"/>
      <c r="G37" s="2224"/>
      <c r="H37" s="2224"/>
      <c r="I37" s="2224"/>
    </row>
  </sheetData>
  <mergeCells count="24">
    <mergeCell ref="B37:I37"/>
    <mergeCell ref="B25:I25"/>
    <mergeCell ref="B26:I26"/>
    <mergeCell ref="B27:I27"/>
    <mergeCell ref="B28:I28"/>
    <mergeCell ref="B29:I29"/>
    <mergeCell ref="B30:I30"/>
    <mergeCell ref="B31:I31"/>
    <mergeCell ref="B33:I33"/>
    <mergeCell ref="B34:I34"/>
    <mergeCell ref="B35:I35"/>
    <mergeCell ref="B36:I36"/>
    <mergeCell ref="B24:I24"/>
    <mergeCell ref="H2:I2"/>
    <mergeCell ref="B4:I4"/>
    <mergeCell ref="C6:I6"/>
    <mergeCell ref="C7:I7"/>
    <mergeCell ref="C8:I8"/>
    <mergeCell ref="C9:I9"/>
    <mergeCell ref="B11:B14"/>
    <mergeCell ref="I11:I14"/>
    <mergeCell ref="B15:B18"/>
    <mergeCell ref="I15:I22"/>
    <mergeCell ref="B19:B22"/>
  </mergeCells>
  <phoneticPr fontId="3"/>
  <pageMargins left="0.7" right="0.7" top="0.75" bottom="0.75" header="0.3" footer="0.3"/>
  <pageSetup paperSize="9" scale="6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2C47C-87A8-4D68-9F58-2D18B23238A9}">
  <sheetPr>
    <tabColor theme="4"/>
  </sheetPr>
  <dimension ref="B1:I29"/>
  <sheetViews>
    <sheetView view="pageBreakPreview" topLeftCell="A4" zoomScaleNormal="100" zoomScaleSheetLayoutView="100" workbookViewId="0">
      <selection activeCell="C7" sqref="C7:I7"/>
    </sheetView>
  </sheetViews>
  <sheetFormatPr defaultRowHeight="13.5" x14ac:dyDescent="0.4"/>
  <cols>
    <col min="1" max="1" width="1.75" style="779" customWidth="1"/>
    <col min="2" max="2" width="32.125" style="779" customWidth="1"/>
    <col min="3" max="4" width="3.125" style="779" customWidth="1"/>
    <col min="5" max="5" width="23.625" style="779" customWidth="1"/>
    <col min="6" max="6" width="10.375" style="779" customWidth="1"/>
    <col min="7" max="7" width="7.5" style="779" customWidth="1"/>
    <col min="8" max="8" width="23.25" style="779" customWidth="1"/>
    <col min="9" max="9" width="11.5" style="779" customWidth="1"/>
    <col min="10" max="10" width="1.25" style="779" customWidth="1"/>
    <col min="11" max="257" width="9" style="779"/>
    <col min="258" max="258" width="32.125" style="779" customWidth="1"/>
    <col min="259" max="260" width="3.125" style="779" customWidth="1"/>
    <col min="261" max="261" width="23.625" style="779" customWidth="1"/>
    <col min="262" max="262" width="10.375" style="779" customWidth="1"/>
    <col min="263" max="263" width="7.5" style="779" customWidth="1"/>
    <col min="264" max="264" width="23.25" style="779" customWidth="1"/>
    <col min="265" max="265" width="11.5" style="779" customWidth="1"/>
    <col min="266" max="513" width="9" style="779"/>
    <col min="514" max="514" width="32.125" style="779" customWidth="1"/>
    <col min="515" max="516" width="3.125" style="779" customWidth="1"/>
    <col min="517" max="517" width="23.625" style="779" customWidth="1"/>
    <col min="518" max="518" width="10.375" style="779" customWidth="1"/>
    <col min="519" max="519" width="7.5" style="779" customWidth="1"/>
    <col min="520" max="520" width="23.25" style="779" customWidth="1"/>
    <col min="521" max="521" width="11.5" style="779" customWidth="1"/>
    <col min="522" max="769" width="9" style="779"/>
    <col min="770" max="770" width="32.125" style="779" customWidth="1"/>
    <col min="771" max="772" width="3.125" style="779" customWidth="1"/>
    <col min="773" max="773" width="23.625" style="779" customWidth="1"/>
    <col min="774" max="774" width="10.375" style="779" customWidth="1"/>
    <col min="775" max="775" width="7.5" style="779" customWidth="1"/>
    <col min="776" max="776" width="23.25" style="779" customWidth="1"/>
    <col min="777" max="777" width="11.5" style="779" customWidth="1"/>
    <col min="778" max="1025" width="9" style="779"/>
    <col min="1026" max="1026" width="32.125" style="779" customWidth="1"/>
    <col min="1027" max="1028" width="3.125" style="779" customWidth="1"/>
    <col min="1029" max="1029" width="23.625" style="779" customWidth="1"/>
    <col min="1030" max="1030" width="10.375" style="779" customWidth="1"/>
    <col min="1031" max="1031" width="7.5" style="779" customWidth="1"/>
    <col min="1032" max="1032" width="23.25" style="779" customWidth="1"/>
    <col min="1033" max="1033" width="11.5" style="779" customWidth="1"/>
    <col min="1034" max="1281" width="9" style="779"/>
    <col min="1282" max="1282" width="32.125" style="779" customWidth="1"/>
    <col min="1283" max="1284" width="3.125" style="779" customWidth="1"/>
    <col min="1285" max="1285" width="23.625" style="779" customWidth="1"/>
    <col min="1286" max="1286" width="10.375" style="779" customWidth="1"/>
    <col min="1287" max="1287" width="7.5" style="779" customWidth="1"/>
    <col min="1288" max="1288" width="23.25" style="779" customWidth="1"/>
    <col min="1289" max="1289" width="11.5" style="779" customWidth="1"/>
    <col min="1290" max="1537" width="9" style="779"/>
    <col min="1538" max="1538" width="32.125" style="779" customWidth="1"/>
    <col min="1539" max="1540" width="3.125" style="779" customWidth="1"/>
    <col min="1541" max="1541" width="23.625" style="779" customWidth="1"/>
    <col min="1542" max="1542" width="10.375" style="779" customWidth="1"/>
    <col min="1543" max="1543" width="7.5" style="779" customWidth="1"/>
    <col min="1544" max="1544" width="23.25" style="779" customWidth="1"/>
    <col min="1545" max="1545" width="11.5" style="779" customWidth="1"/>
    <col min="1546" max="1793" width="9" style="779"/>
    <col min="1794" max="1794" width="32.125" style="779" customWidth="1"/>
    <col min="1795" max="1796" width="3.125" style="779" customWidth="1"/>
    <col min="1797" max="1797" width="23.625" style="779" customWidth="1"/>
    <col min="1798" max="1798" width="10.375" style="779" customWidth="1"/>
    <col min="1799" max="1799" width="7.5" style="779" customWidth="1"/>
    <col min="1800" max="1800" width="23.25" style="779" customWidth="1"/>
    <col min="1801" max="1801" width="11.5" style="779" customWidth="1"/>
    <col min="1802" max="2049" width="9" style="779"/>
    <col min="2050" max="2050" width="32.125" style="779" customWidth="1"/>
    <col min="2051" max="2052" width="3.125" style="779" customWidth="1"/>
    <col min="2053" max="2053" width="23.625" style="779" customWidth="1"/>
    <col min="2054" max="2054" width="10.375" style="779" customWidth="1"/>
    <col min="2055" max="2055" width="7.5" style="779" customWidth="1"/>
    <col min="2056" max="2056" width="23.25" style="779" customWidth="1"/>
    <col min="2057" max="2057" width="11.5" style="779" customWidth="1"/>
    <col min="2058" max="2305" width="9" style="779"/>
    <col min="2306" max="2306" width="32.125" style="779" customWidth="1"/>
    <col min="2307" max="2308" width="3.125" style="779" customWidth="1"/>
    <col min="2309" max="2309" width="23.625" style="779" customWidth="1"/>
    <col min="2310" max="2310" width="10.375" style="779" customWidth="1"/>
    <col min="2311" max="2311" width="7.5" style="779" customWidth="1"/>
    <col min="2312" max="2312" width="23.25" style="779" customWidth="1"/>
    <col min="2313" max="2313" width="11.5" style="779" customWidth="1"/>
    <col min="2314" max="2561" width="9" style="779"/>
    <col min="2562" max="2562" width="32.125" style="779" customWidth="1"/>
    <col min="2563" max="2564" width="3.125" style="779" customWidth="1"/>
    <col min="2565" max="2565" width="23.625" style="779" customWidth="1"/>
    <col min="2566" max="2566" width="10.375" style="779" customWidth="1"/>
    <col min="2567" max="2567" width="7.5" style="779" customWidth="1"/>
    <col min="2568" max="2568" width="23.25" style="779" customWidth="1"/>
    <col min="2569" max="2569" width="11.5" style="779" customWidth="1"/>
    <col min="2570" max="2817" width="9" style="779"/>
    <col min="2818" max="2818" width="32.125" style="779" customWidth="1"/>
    <col min="2819" max="2820" width="3.125" style="779" customWidth="1"/>
    <col min="2821" max="2821" width="23.625" style="779" customWidth="1"/>
    <col min="2822" max="2822" width="10.375" style="779" customWidth="1"/>
    <col min="2823" max="2823" width="7.5" style="779" customWidth="1"/>
    <col min="2824" max="2824" width="23.25" style="779" customWidth="1"/>
    <col min="2825" max="2825" width="11.5" style="779" customWidth="1"/>
    <col min="2826" max="3073" width="9" style="779"/>
    <col min="3074" max="3074" width="32.125" style="779" customWidth="1"/>
    <col min="3075" max="3076" width="3.125" style="779" customWidth="1"/>
    <col min="3077" max="3077" width="23.625" style="779" customWidth="1"/>
    <col min="3078" max="3078" width="10.375" style="779" customWidth="1"/>
    <col min="3079" max="3079" width="7.5" style="779" customWidth="1"/>
    <col min="3080" max="3080" width="23.25" style="779" customWidth="1"/>
    <col min="3081" max="3081" width="11.5" style="779" customWidth="1"/>
    <col min="3082" max="3329" width="9" style="779"/>
    <col min="3330" max="3330" width="32.125" style="779" customWidth="1"/>
    <col min="3331" max="3332" width="3.125" style="779" customWidth="1"/>
    <col min="3333" max="3333" width="23.625" style="779" customWidth="1"/>
    <col min="3334" max="3334" width="10.375" style="779" customWidth="1"/>
    <col min="3335" max="3335" width="7.5" style="779" customWidth="1"/>
    <col min="3336" max="3336" width="23.25" style="779" customWidth="1"/>
    <col min="3337" max="3337" width="11.5" style="779" customWidth="1"/>
    <col min="3338" max="3585" width="9" style="779"/>
    <col min="3586" max="3586" width="32.125" style="779" customWidth="1"/>
    <col min="3587" max="3588" width="3.125" style="779" customWidth="1"/>
    <col min="3589" max="3589" width="23.625" style="779" customWidth="1"/>
    <col min="3590" max="3590" width="10.375" style="779" customWidth="1"/>
    <col min="3591" max="3591" width="7.5" style="779" customWidth="1"/>
    <col min="3592" max="3592" width="23.25" style="779" customWidth="1"/>
    <col min="3593" max="3593" width="11.5" style="779" customWidth="1"/>
    <col min="3594" max="3841" width="9" style="779"/>
    <col min="3842" max="3842" width="32.125" style="779" customWidth="1"/>
    <col min="3843" max="3844" width="3.125" style="779" customWidth="1"/>
    <col min="3845" max="3845" width="23.625" style="779" customWidth="1"/>
    <col min="3846" max="3846" width="10.375" style="779" customWidth="1"/>
    <col min="3847" max="3847" width="7.5" style="779" customWidth="1"/>
    <col min="3848" max="3848" width="23.25" style="779" customWidth="1"/>
    <col min="3849" max="3849" width="11.5" style="779" customWidth="1"/>
    <col min="3850" max="4097" width="9" style="779"/>
    <col min="4098" max="4098" width="32.125" style="779" customWidth="1"/>
    <col min="4099" max="4100" width="3.125" style="779" customWidth="1"/>
    <col min="4101" max="4101" width="23.625" style="779" customWidth="1"/>
    <col min="4102" max="4102" width="10.375" style="779" customWidth="1"/>
    <col min="4103" max="4103" width="7.5" style="779" customWidth="1"/>
    <col min="4104" max="4104" width="23.25" style="779" customWidth="1"/>
    <col min="4105" max="4105" width="11.5" style="779" customWidth="1"/>
    <col min="4106" max="4353" width="9" style="779"/>
    <col min="4354" max="4354" width="32.125" style="779" customWidth="1"/>
    <col min="4355" max="4356" width="3.125" style="779" customWidth="1"/>
    <col min="4357" max="4357" width="23.625" style="779" customWidth="1"/>
    <col min="4358" max="4358" width="10.375" style="779" customWidth="1"/>
    <col min="4359" max="4359" width="7.5" style="779" customWidth="1"/>
    <col min="4360" max="4360" width="23.25" style="779" customWidth="1"/>
    <col min="4361" max="4361" width="11.5" style="779" customWidth="1"/>
    <col min="4362" max="4609" width="9" style="779"/>
    <col min="4610" max="4610" width="32.125" style="779" customWidth="1"/>
    <col min="4611" max="4612" width="3.125" style="779" customWidth="1"/>
    <col min="4613" max="4613" width="23.625" style="779" customWidth="1"/>
    <col min="4614" max="4614" width="10.375" style="779" customWidth="1"/>
    <col min="4615" max="4615" width="7.5" style="779" customWidth="1"/>
    <col min="4616" max="4616" width="23.25" style="779" customWidth="1"/>
    <col min="4617" max="4617" width="11.5" style="779" customWidth="1"/>
    <col min="4618" max="4865" width="9" style="779"/>
    <col min="4866" max="4866" width="32.125" style="779" customWidth="1"/>
    <col min="4867" max="4868" width="3.125" style="779" customWidth="1"/>
    <col min="4869" max="4869" width="23.625" style="779" customWidth="1"/>
    <col min="4870" max="4870" width="10.375" style="779" customWidth="1"/>
    <col min="4871" max="4871" width="7.5" style="779" customWidth="1"/>
    <col min="4872" max="4872" width="23.25" style="779" customWidth="1"/>
    <col min="4873" max="4873" width="11.5" style="779" customWidth="1"/>
    <col min="4874" max="5121" width="9" style="779"/>
    <col min="5122" max="5122" width="32.125" style="779" customWidth="1"/>
    <col min="5123" max="5124" width="3.125" style="779" customWidth="1"/>
    <col min="5125" max="5125" width="23.625" style="779" customWidth="1"/>
    <col min="5126" max="5126" width="10.375" style="779" customWidth="1"/>
    <col min="5127" max="5127" width="7.5" style="779" customWidth="1"/>
    <col min="5128" max="5128" width="23.25" style="779" customWidth="1"/>
    <col min="5129" max="5129" width="11.5" style="779" customWidth="1"/>
    <col min="5130" max="5377" width="9" style="779"/>
    <col min="5378" max="5378" width="32.125" style="779" customWidth="1"/>
    <col min="5379" max="5380" width="3.125" style="779" customWidth="1"/>
    <col min="5381" max="5381" width="23.625" style="779" customWidth="1"/>
    <col min="5382" max="5382" width="10.375" style="779" customWidth="1"/>
    <col min="5383" max="5383" width="7.5" style="779" customWidth="1"/>
    <col min="5384" max="5384" width="23.25" style="779" customWidth="1"/>
    <col min="5385" max="5385" width="11.5" style="779" customWidth="1"/>
    <col min="5386" max="5633" width="9" style="779"/>
    <col min="5634" max="5634" width="32.125" style="779" customWidth="1"/>
    <col min="5635" max="5636" width="3.125" style="779" customWidth="1"/>
    <col min="5637" max="5637" width="23.625" style="779" customWidth="1"/>
    <col min="5638" max="5638" width="10.375" style="779" customWidth="1"/>
    <col min="5639" max="5639" width="7.5" style="779" customWidth="1"/>
    <col min="5640" max="5640" width="23.25" style="779" customWidth="1"/>
    <col min="5641" max="5641" width="11.5" style="779" customWidth="1"/>
    <col min="5642" max="5889" width="9" style="779"/>
    <col min="5890" max="5890" width="32.125" style="779" customWidth="1"/>
    <col min="5891" max="5892" width="3.125" style="779" customWidth="1"/>
    <col min="5893" max="5893" width="23.625" style="779" customWidth="1"/>
    <col min="5894" max="5894" width="10.375" style="779" customWidth="1"/>
    <col min="5895" max="5895" width="7.5" style="779" customWidth="1"/>
    <col min="5896" max="5896" width="23.25" style="779" customWidth="1"/>
    <col min="5897" max="5897" width="11.5" style="779" customWidth="1"/>
    <col min="5898" max="6145" width="9" style="779"/>
    <col min="6146" max="6146" width="32.125" style="779" customWidth="1"/>
    <col min="6147" max="6148" width="3.125" style="779" customWidth="1"/>
    <col min="6149" max="6149" width="23.625" style="779" customWidth="1"/>
    <col min="6150" max="6150" width="10.375" style="779" customWidth="1"/>
    <col min="6151" max="6151" width="7.5" style="779" customWidth="1"/>
    <col min="6152" max="6152" width="23.25" style="779" customWidth="1"/>
    <col min="6153" max="6153" width="11.5" style="779" customWidth="1"/>
    <col min="6154" max="6401" width="9" style="779"/>
    <col min="6402" max="6402" width="32.125" style="779" customWidth="1"/>
    <col min="6403" max="6404" width="3.125" style="779" customWidth="1"/>
    <col min="6405" max="6405" width="23.625" style="779" customWidth="1"/>
    <col min="6406" max="6406" width="10.375" style="779" customWidth="1"/>
    <col min="6407" max="6407" width="7.5" style="779" customWidth="1"/>
    <col min="6408" max="6408" width="23.25" style="779" customWidth="1"/>
    <col min="6409" max="6409" width="11.5" style="779" customWidth="1"/>
    <col min="6410" max="6657" width="9" style="779"/>
    <col min="6658" max="6658" width="32.125" style="779" customWidth="1"/>
    <col min="6659" max="6660" width="3.125" style="779" customWidth="1"/>
    <col min="6661" max="6661" width="23.625" style="779" customWidth="1"/>
    <col min="6662" max="6662" width="10.375" style="779" customWidth="1"/>
    <col min="6663" max="6663" width="7.5" style="779" customWidth="1"/>
    <col min="6664" max="6664" width="23.25" style="779" customWidth="1"/>
    <col min="6665" max="6665" width="11.5" style="779" customWidth="1"/>
    <col min="6666" max="6913" width="9" style="779"/>
    <col min="6914" max="6914" width="32.125" style="779" customWidth="1"/>
    <col min="6915" max="6916" width="3.125" style="779" customWidth="1"/>
    <col min="6917" max="6917" width="23.625" style="779" customWidth="1"/>
    <col min="6918" max="6918" width="10.375" style="779" customWidth="1"/>
    <col min="6919" max="6919" width="7.5" style="779" customWidth="1"/>
    <col min="6920" max="6920" width="23.25" style="779" customWidth="1"/>
    <col min="6921" max="6921" width="11.5" style="779" customWidth="1"/>
    <col min="6922" max="7169" width="9" style="779"/>
    <col min="7170" max="7170" width="32.125" style="779" customWidth="1"/>
    <col min="7171" max="7172" width="3.125" style="779" customWidth="1"/>
    <col min="7173" max="7173" width="23.625" style="779" customWidth="1"/>
    <col min="7174" max="7174" width="10.375" style="779" customWidth="1"/>
    <col min="7175" max="7175" width="7.5" style="779" customWidth="1"/>
    <col min="7176" max="7176" width="23.25" style="779" customWidth="1"/>
    <col min="7177" max="7177" width="11.5" style="779" customWidth="1"/>
    <col min="7178" max="7425" width="9" style="779"/>
    <col min="7426" max="7426" width="32.125" style="779" customWidth="1"/>
    <col min="7427" max="7428" width="3.125" style="779" customWidth="1"/>
    <col min="7429" max="7429" width="23.625" style="779" customWidth="1"/>
    <col min="7430" max="7430" width="10.375" style="779" customWidth="1"/>
    <col min="7431" max="7431" width="7.5" style="779" customWidth="1"/>
    <col min="7432" max="7432" width="23.25" style="779" customWidth="1"/>
    <col min="7433" max="7433" width="11.5" style="779" customWidth="1"/>
    <col min="7434" max="7681" width="9" style="779"/>
    <col min="7682" max="7682" width="32.125" style="779" customWidth="1"/>
    <col min="7683" max="7684" width="3.125" style="779" customWidth="1"/>
    <col min="7685" max="7685" width="23.625" style="779" customWidth="1"/>
    <col min="7686" max="7686" width="10.375" style="779" customWidth="1"/>
    <col min="7687" max="7687" width="7.5" style="779" customWidth="1"/>
    <col min="7688" max="7688" width="23.25" style="779" customWidth="1"/>
    <col min="7689" max="7689" width="11.5" style="779" customWidth="1"/>
    <col min="7690" max="7937" width="9" style="779"/>
    <col min="7938" max="7938" width="32.125" style="779" customWidth="1"/>
    <col min="7939" max="7940" width="3.125" style="779" customWidth="1"/>
    <col min="7941" max="7941" width="23.625" style="779" customWidth="1"/>
    <col min="7942" max="7942" width="10.375" style="779" customWidth="1"/>
    <col min="7943" max="7943" width="7.5" style="779" customWidth="1"/>
    <col min="7944" max="7944" width="23.25" style="779" customWidth="1"/>
    <col min="7945" max="7945" width="11.5" style="779" customWidth="1"/>
    <col min="7946" max="8193" width="9" style="779"/>
    <col min="8194" max="8194" width="32.125" style="779" customWidth="1"/>
    <col min="8195" max="8196" width="3.125" style="779" customWidth="1"/>
    <col min="8197" max="8197" width="23.625" style="779" customWidth="1"/>
    <col min="8198" max="8198" width="10.375" style="779" customWidth="1"/>
    <col min="8199" max="8199" width="7.5" style="779" customWidth="1"/>
    <col min="8200" max="8200" width="23.25" style="779" customWidth="1"/>
    <col min="8201" max="8201" width="11.5" style="779" customWidth="1"/>
    <col min="8202" max="8449" width="9" style="779"/>
    <col min="8450" max="8450" width="32.125" style="779" customWidth="1"/>
    <col min="8451" max="8452" width="3.125" style="779" customWidth="1"/>
    <col min="8453" max="8453" width="23.625" style="779" customWidth="1"/>
    <col min="8454" max="8454" width="10.375" style="779" customWidth="1"/>
    <col min="8455" max="8455" width="7.5" style="779" customWidth="1"/>
    <col min="8456" max="8456" width="23.25" style="779" customWidth="1"/>
    <col min="8457" max="8457" width="11.5" style="779" customWidth="1"/>
    <col min="8458" max="8705" width="9" style="779"/>
    <col min="8706" max="8706" width="32.125" style="779" customWidth="1"/>
    <col min="8707" max="8708" width="3.125" style="779" customWidth="1"/>
    <col min="8709" max="8709" width="23.625" style="779" customWidth="1"/>
    <col min="8710" max="8710" width="10.375" style="779" customWidth="1"/>
    <col min="8711" max="8711" width="7.5" style="779" customWidth="1"/>
    <col min="8712" max="8712" width="23.25" style="779" customWidth="1"/>
    <col min="8713" max="8713" width="11.5" style="779" customWidth="1"/>
    <col min="8714" max="8961" width="9" style="779"/>
    <col min="8962" max="8962" width="32.125" style="779" customWidth="1"/>
    <col min="8963" max="8964" width="3.125" style="779" customWidth="1"/>
    <col min="8965" max="8965" width="23.625" style="779" customWidth="1"/>
    <col min="8966" max="8966" width="10.375" style="779" customWidth="1"/>
    <col min="8967" max="8967" width="7.5" style="779" customWidth="1"/>
    <col min="8968" max="8968" width="23.25" style="779" customWidth="1"/>
    <col min="8969" max="8969" width="11.5" style="779" customWidth="1"/>
    <col min="8970" max="9217" width="9" style="779"/>
    <col min="9218" max="9218" width="32.125" style="779" customWidth="1"/>
    <col min="9219" max="9220" width="3.125" style="779" customWidth="1"/>
    <col min="9221" max="9221" width="23.625" style="779" customWidth="1"/>
    <col min="9222" max="9222" width="10.375" style="779" customWidth="1"/>
    <col min="9223" max="9223" width="7.5" style="779" customWidth="1"/>
    <col min="9224" max="9224" width="23.25" style="779" customWidth="1"/>
    <col min="9225" max="9225" width="11.5" style="779" customWidth="1"/>
    <col min="9226" max="9473" width="9" style="779"/>
    <col min="9474" max="9474" width="32.125" style="779" customWidth="1"/>
    <col min="9475" max="9476" width="3.125" style="779" customWidth="1"/>
    <col min="9477" max="9477" width="23.625" style="779" customWidth="1"/>
    <col min="9478" max="9478" width="10.375" style="779" customWidth="1"/>
    <col min="9479" max="9479" width="7.5" style="779" customWidth="1"/>
    <col min="9480" max="9480" width="23.25" style="779" customWidth="1"/>
    <col min="9481" max="9481" width="11.5" style="779" customWidth="1"/>
    <col min="9482" max="9729" width="9" style="779"/>
    <col min="9730" max="9730" width="32.125" style="779" customWidth="1"/>
    <col min="9731" max="9732" width="3.125" style="779" customWidth="1"/>
    <col min="9733" max="9733" width="23.625" style="779" customWidth="1"/>
    <col min="9734" max="9734" width="10.375" style="779" customWidth="1"/>
    <col min="9735" max="9735" width="7.5" style="779" customWidth="1"/>
    <col min="9736" max="9736" width="23.25" style="779" customWidth="1"/>
    <col min="9737" max="9737" width="11.5" style="779" customWidth="1"/>
    <col min="9738" max="9985" width="9" style="779"/>
    <col min="9986" max="9986" width="32.125" style="779" customWidth="1"/>
    <col min="9987" max="9988" width="3.125" style="779" customWidth="1"/>
    <col min="9989" max="9989" width="23.625" style="779" customWidth="1"/>
    <col min="9990" max="9990" width="10.375" style="779" customWidth="1"/>
    <col min="9991" max="9991" width="7.5" style="779" customWidth="1"/>
    <col min="9992" max="9992" width="23.25" style="779" customWidth="1"/>
    <col min="9993" max="9993" width="11.5" style="779" customWidth="1"/>
    <col min="9994" max="10241" width="9" style="779"/>
    <col min="10242" max="10242" width="32.125" style="779" customWidth="1"/>
    <col min="10243" max="10244" width="3.125" style="779" customWidth="1"/>
    <col min="10245" max="10245" width="23.625" style="779" customWidth="1"/>
    <col min="10246" max="10246" width="10.375" style="779" customWidth="1"/>
    <col min="10247" max="10247" width="7.5" style="779" customWidth="1"/>
    <col min="10248" max="10248" width="23.25" style="779" customWidth="1"/>
    <col min="10249" max="10249" width="11.5" style="779" customWidth="1"/>
    <col min="10250" max="10497" width="9" style="779"/>
    <col min="10498" max="10498" width="32.125" style="779" customWidth="1"/>
    <col min="10499" max="10500" width="3.125" style="779" customWidth="1"/>
    <col min="10501" max="10501" width="23.625" style="779" customWidth="1"/>
    <col min="10502" max="10502" width="10.375" style="779" customWidth="1"/>
    <col min="10503" max="10503" width="7.5" style="779" customWidth="1"/>
    <col min="10504" max="10504" width="23.25" style="779" customWidth="1"/>
    <col min="10505" max="10505" width="11.5" style="779" customWidth="1"/>
    <col min="10506" max="10753" width="9" style="779"/>
    <col min="10754" max="10754" width="32.125" style="779" customWidth="1"/>
    <col min="10755" max="10756" width="3.125" style="779" customWidth="1"/>
    <col min="10757" max="10757" width="23.625" style="779" customWidth="1"/>
    <col min="10758" max="10758" width="10.375" style="779" customWidth="1"/>
    <col min="10759" max="10759" width="7.5" style="779" customWidth="1"/>
    <col min="10760" max="10760" width="23.25" style="779" customWidth="1"/>
    <col min="10761" max="10761" width="11.5" style="779" customWidth="1"/>
    <col min="10762" max="11009" width="9" style="779"/>
    <col min="11010" max="11010" width="32.125" style="779" customWidth="1"/>
    <col min="11011" max="11012" width="3.125" style="779" customWidth="1"/>
    <col min="11013" max="11013" width="23.625" style="779" customWidth="1"/>
    <col min="11014" max="11014" width="10.375" style="779" customWidth="1"/>
    <col min="11015" max="11015" width="7.5" style="779" customWidth="1"/>
    <col min="11016" max="11016" width="23.25" style="779" customWidth="1"/>
    <col min="11017" max="11017" width="11.5" style="779" customWidth="1"/>
    <col min="11018" max="11265" width="9" style="779"/>
    <col min="11266" max="11266" width="32.125" style="779" customWidth="1"/>
    <col min="11267" max="11268" width="3.125" style="779" customWidth="1"/>
    <col min="11269" max="11269" width="23.625" style="779" customWidth="1"/>
    <col min="11270" max="11270" width="10.375" style="779" customWidth="1"/>
    <col min="11271" max="11271" width="7.5" style="779" customWidth="1"/>
    <col min="11272" max="11272" width="23.25" style="779" customWidth="1"/>
    <col min="11273" max="11273" width="11.5" style="779" customWidth="1"/>
    <col min="11274" max="11521" width="9" style="779"/>
    <col min="11522" max="11522" width="32.125" style="779" customWidth="1"/>
    <col min="11523" max="11524" width="3.125" style="779" customWidth="1"/>
    <col min="11525" max="11525" width="23.625" style="779" customWidth="1"/>
    <col min="11526" max="11526" width="10.375" style="779" customWidth="1"/>
    <col min="11527" max="11527" width="7.5" style="779" customWidth="1"/>
    <col min="11528" max="11528" width="23.25" style="779" customWidth="1"/>
    <col min="11529" max="11529" width="11.5" style="779" customWidth="1"/>
    <col min="11530" max="11777" width="9" style="779"/>
    <col min="11778" max="11778" width="32.125" style="779" customWidth="1"/>
    <col min="11779" max="11780" width="3.125" style="779" customWidth="1"/>
    <col min="11781" max="11781" width="23.625" style="779" customWidth="1"/>
    <col min="11782" max="11782" width="10.375" style="779" customWidth="1"/>
    <col min="11783" max="11783" width="7.5" style="779" customWidth="1"/>
    <col min="11784" max="11784" width="23.25" style="779" customWidth="1"/>
    <col min="11785" max="11785" width="11.5" style="779" customWidth="1"/>
    <col min="11786" max="12033" width="9" style="779"/>
    <col min="12034" max="12034" width="32.125" style="779" customWidth="1"/>
    <col min="12035" max="12036" width="3.125" style="779" customWidth="1"/>
    <col min="12037" max="12037" width="23.625" style="779" customWidth="1"/>
    <col min="12038" max="12038" width="10.375" style="779" customWidth="1"/>
    <col min="12039" max="12039" width="7.5" style="779" customWidth="1"/>
    <col min="12040" max="12040" width="23.25" style="779" customWidth="1"/>
    <col min="12041" max="12041" width="11.5" style="779" customWidth="1"/>
    <col min="12042" max="12289" width="9" style="779"/>
    <col min="12290" max="12290" width="32.125" style="779" customWidth="1"/>
    <col min="12291" max="12292" width="3.125" style="779" customWidth="1"/>
    <col min="12293" max="12293" width="23.625" style="779" customWidth="1"/>
    <col min="12294" max="12294" width="10.375" style="779" customWidth="1"/>
    <col min="12295" max="12295" width="7.5" style="779" customWidth="1"/>
    <col min="12296" max="12296" width="23.25" style="779" customWidth="1"/>
    <col min="12297" max="12297" width="11.5" style="779" customWidth="1"/>
    <col min="12298" max="12545" width="9" style="779"/>
    <col min="12546" max="12546" width="32.125" style="779" customWidth="1"/>
    <col min="12547" max="12548" width="3.125" style="779" customWidth="1"/>
    <col min="12549" max="12549" width="23.625" style="779" customWidth="1"/>
    <col min="12550" max="12550" width="10.375" style="779" customWidth="1"/>
    <col min="12551" max="12551" width="7.5" style="779" customWidth="1"/>
    <col min="12552" max="12552" width="23.25" style="779" customWidth="1"/>
    <col min="12553" max="12553" width="11.5" style="779" customWidth="1"/>
    <col min="12554" max="12801" width="9" style="779"/>
    <col min="12802" max="12802" width="32.125" style="779" customWidth="1"/>
    <col min="12803" max="12804" width="3.125" style="779" customWidth="1"/>
    <col min="12805" max="12805" width="23.625" style="779" customWidth="1"/>
    <col min="12806" max="12806" width="10.375" style="779" customWidth="1"/>
    <col min="12807" max="12807" width="7.5" style="779" customWidth="1"/>
    <col min="12808" max="12808" width="23.25" style="779" customWidth="1"/>
    <col min="12809" max="12809" width="11.5" style="779" customWidth="1"/>
    <col min="12810" max="13057" width="9" style="779"/>
    <col min="13058" max="13058" width="32.125" style="779" customWidth="1"/>
    <col min="13059" max="13060" width="3.125" style="779" customWidth="1"/>
    <col min="13061" max="13061" width="23.625" style="779" customWidth="1"/>
    <col min="13062" max="13062" width="10.375" style="779" customWidth="1"/>
    <col min="13063" max="13063" width="7.5" style="779" customWidth="1"/>
    <col min="13064" max="13064" width="23.25" style="779" customWidth="1"/>
    <col min="13065" max="13065" width="11.5" style="779" customWidth="1"/>
    <col min="13066" max="13313" width="9" style="779"/>
    <col min="13314" max="13314" width="32.125" style="779" customWidth="1"/>
    <col min="13315" max="13316" width="3.125" style="779" customWidth="1"/>
    <col min="13317" max="13317" width="23.625" style="779" customWidth="1"/>
    <col min="13318" max="13318" width="10.375" style="779" customWidth="1"/>
    <col min="13319" max="13319" width="7.5" style="779" customWidth="1"/>
    <col min="13320" max="13320" width="23.25" style="779" customWidth="1"/>
    <col min="13321" max="13321" width="11.5" style="779" customWidth="1"/>
    <col min="13322" max="13569" width="9" style="779"/>
    <col min="13570" max="13570" width="32.125" style="779" customWidth="1"/>
    <col min="13571" max="13572" width="3.125" style="779" customWidth="1"/>
    <col min="13573" max="13573" width="23.625" style="779" customWidth="1"/>
    <col min="13574" max="13574" width="10.375" style="779" customWidth="1"/>
    <col min="13575" max="13575" width="7.5" style="779" customWidth="1"/>
    <col min="13576" max="13576" width="23.25" style="779" customWidth="1"/>
    <col min="13577" max="13577" width="11.5" style="779" customWidth="1"/>
    <col min="13578" max="13825" width="9" style="779"/>
    <col min="13826" max="13826" width="32.125" style="779" customWidth="1"/>
    <col min="13827" max="13828" width="3.125" style="779" customWidth="1"/>
    <col min="13829" max="13829" width="23.625" style="779" customWidth="1"/>
    <col min="13830" max="13830" width="10.375" style="779" customWidth="1"/>
    <col min="13831" max="13831" width="7.5" style="779" customWidth="1"/>
    <col min="13832" max="13832" width="23.25" style="779" customWidth="1"/>
    <col min="13833" max="13833" width="11.5" style="779" customWidth="1"/>
    <col min="13834" max="14081" width="9" style="779"/>
    <col min="14082" max="14082" width="32.125" style="779" customWidth="1"/>
    <col min="14083" max="14084" width="3.125" style="779" customWidth="1"/>
    <col min="14085" max="14085" width="23.625" style="779" customWidth="1"/>
    <col min="14086" max="14086" width="10.375" style="779" customWidth="1"/>
    <col min="14087" max="14087" width="7.5" style="779" customWidth="1"/>
    <col min="14088" max="14088" width="23.25" style="779" customWidth="1"/>
    <col min="14089" max="14089" width="11.5" style="779" customWidth="1"/>
    <col min="14090" max="14337" width="9" style="779"/>
    <col min="14338" max="14338" width="32.125" style="779" customWidth="1"/>
    <col min="14339" max="14340" width="3.125" style="779" customWidth="1"/>
    <col min="14341" max="14341" width="23.625" style="779" customWidth="1"/>
    <col min="14342" max="14342" width="10.375" style="779" customWidth="1"/>
    <col min="14343" max="14343" width="7.5" style="779" customWidth="1"/>
    <col min="14344" max="14344" width="23.25" style="779" customWidth="1"/>
    <col min="14345" max="14345" width="11.5" style="779" customWidth="1"/>
    <col min="14346" max="14593" width="9" style="779"/>
    <col min="14594" max="14594" width="32.125" style="779" customWidth="1"/>
    <col min="14595" max="14596" width="3.125" style="779" customWidth="1"/>
    <col min="14597" max="14597" width="23.625" style="779" customWidth="1"/>
    <col min="14598" max="14598" width="10.375" style="779" customWidth="1"/>
    <col min="14599" max="14599" width="7.5" style="779" customWidth="1"/>
    <col min="14600" max="14600" width="23.25" style="779" customWidth="1"/>
    <col min="14601" max="14601" width="11.5" style="779" customWidth="1"/>
    <col min="14602" max="14849" width="9" style="779"/>
    <col min="14850" max="14850" width="32.125" style="779" customWidth="1"/>
    <col min="14851" max="14852" width="3.125" style="779" customWidth="1"/>
    <col min="14853" max="14853" width="23.625" style="779" customWidth="1"/>
    <col min="14854" max="14854" width="10.375" style="779" customWidth="1"/>
    <col min="14855" max="14855" width="7.5" style="779" customWidth="1"/>
    <col min="14856" max="14856" width="23.25" style="779" customWidth="1"/>
    <col min="14857" max="14857" width="11.5" style="779" customWidth="1"/>
    <col min="14858" max="15105" width="9" style="779"/>
    <col min="15106" max="15106" width="32.125" style="779" customWidth="1"/>
    <col min="15107" max="15108" width="3.125" style="779" customWidth="1"/>
    <col min="15109" max="15109" width="23.625" style="779" customWidth="1"/>
    <col min="15110" max="15110" width="10.375" style="779" customWidth="1"/>
    <col min="15111" max="15111" width="7.5" style="779" customWidth="1"/>
    <col min="15112" max="15112" width="23.25" style="779" customWidth="1"/>
    <col min="15113" max="15113" width="11.5" style="779" customWidth="1"/>
    <col min="15114" max="15361" width="9" style="779"/>
    <col min="15362" max="15362" width="32.125" style="779" customWidth="1"/>
    <col min="15363" max="15364" width="3.125" style="779" customWidth="1"/>
    <col min="15365" max="15365" width="23.625" style="779" customWidth="1"/>
    <col min="15366" max="15366" width="10.375" style="779" customWidth="1"/>
    <col min="15367" max="15367" width="7.5" style="779" customWidth="1"/>
    <col min="15368" max="15368" width="23.25" style="779" customWidth="1"/>
    <col min="15369" max="15369" width="11.5" style="779" customWidth="1"/>
    <col min="15370" max="15617" width="9" style="779"/>
    <col min="15618" max="15618" width="32.125" style="779" customWidth="1"/>
    <col min="15619" max="15620" width="3.125" style="779" customWidth="1"/>
    <col min="15621" max="15621" width="23.625" style="779" customWidth="1"/>
    <col min="15622" max="15622" width="10.375" style="779" customWidth="1"/>
    <col min="15623" max="15623" width="7.5" style="779" customWidth="1"/>
    <col min="15624" max="15624" width="23.25" style="779" customWidth="1"/>
    <col min="15625" max="15625" width="11.5" style="779" customWidth="1"/>
    <col min="15626" max="15873" width="9" style="779"/>
    <col min="15874" max="15874" width="32.125" style="779" customWidth="1"/>
    <col min="15875" max="15876" width="3.125" style="779" customWidth="1"/>
    <col min="15877" max="15877" width="23.625" style="779" customWidth="1"/>
    <col min="15878" max="15878" width="10.375" style="779" customWidth="1"/>
    <col min="15879" max="15879" width="7.5" style="779" customWidth="1"/>
    <col min="15880" max="15880" width="23.25" style="779" customWidth="1"/>
    <col min="15881" max="15881" width="11.5" style="779" customWidth="1"/>
    <col min="15882" max="16129" width="9" style="779"/>
    <col min="16130" max="16130" width="32.125" style="779" customWidth="1"/>
    <col min="16131" max="16132" width="3.125" style="779" customWidth="1"/>
    <col min="16133" max="16133" width="23.625" style="779" customWidth="1"/>
    <col min="16134" max="16134" width="10.375" style="779" customWidth="1"/>
    <col min="16135" max="16135" width="7.5" style="779" customWidth="1"/>
    <col min="16136" max="16136" width="23.25" style="779" customWidth="1"/>
    <col min="16137" max="16137" width="11.5" style="779" customWidth="1"/>
    <col min="16138" max="16384" width="9" style="779"/>
  </cols>
  <sheetData>
    <row r="1" spans="2:9" ht="20.100000000000001" customHeight="1" x14ac:dyDescent="0.4">
      <c r="B1" s="821" t="s">
        <v>947</v>
      </c>
    </row>
    <row r="2" spans="2:9" ht="20.100000000000001" customHeight="1" x14ac:dyDescent="0.4">
      <c r="B2" s="801"/>
      <c r="H2" s="2246" t="s">
        <v>134</v>
      </c>
      <c r="I2" s="2246"/>
    </row>
    <row r="3" spans="2:9" ht="20.100000000000001" customHeight="1" x14ac:dyDescent="0.4">
      <c r="B3" s="801"/>
      <c r="H3" s="822"/>
      <c r="I3" s="822"/>
    </row>
    <row r="4" spans="2:9" ht="20.100000000000001" customHeight="1" x14ac:dyDescent="0.4">
      <c r="B4" s="2247" t="s">
        <v>948</v>
      </c>
      <c r="C4" s="2248"/>
      <c r="D4" s="2248"/>
      <c r="E4" s="2248"/>
      <c r="F4" s="2248"/>
      <c r="G4" s="2248"/>
      <c r="H4" s="2248"/>
      <c r="I4" s="2248"/>
    </row>
    <row r="5" spans="2:9" ht="20.100000000000001" customHeight="1" x14ac:dyDescent="0.4">
      <c r="B5" s="805"/>
      <c r="C5" s="805"/>
      <c r="D5" s="805"/>
      <c r="E5" s="805"/>
      <c r="F5" s="805"/>
      <c r="G5" s="805"/>
      <c r="H5" s="805"/>
      <c r="I5" s="805"/>
    </row>
    <row r="6" spans="2:9" ht="39.950000000000003" customHeight="1" x14ac:dyDescent="0.4">
      <c r="B6" s="823" t="s">
        <v>308</v>
      </c>
      <c r="C6" s="2249">
        <f>体制等に関する届出書!K13</f>
        <v>0</v>
      </c>
      <c r="D6" s="2250"/>
      <c r="E6" s="2250"/>
      <c r="F6" s="2250"/>
      <c r="G6" s="2250"/>
      <c r="H6" s="2250"/>
      <c r="I6" s="2251"/>
    </row>
    <row r="7" spans="2:9" ht="39.950000000000003" customHeight="1" x14ac:dyDescent="0.4">
      <c r="B7" s="824" t="s">
        <v>309</v>
      </c>
      <c r="C7" s="2252" t="s">
        <v>586</v>
      </c>
      <c r="D7" s="2253"/>
      <c r="E7" s="2253"/>
      <c r="F7" s="2253"/>
      <c r="G7" s="2253"/>
      <c r="H7" s="2253"/>
      <c r="I7" s="2254"/>
    </row>
    <row r="8" spans="2:9" ht="84" customHeight="1" x14ac:dyDescent="0.4">
      <c r="B8" s="825" t="s">
        <v>949</v>
      </c>
      <c r="C8" s="2255" t="s">
        <v>950</v>
      </c>
      <c r="D8" s="2256"/>
      <c r="E8" s="2256"/>
      <c r="F8" s="2256"/>
      <c r="G8" s="2256"/>
      <c r="H8" s="2256"/>
      <c r="I8" s="2257"/>
    </row>
    <row r="9" spans="2:9" ht="23.25" customHeight="1" x14ac:dyDescent="0.4">
      <c r="B9" s="826"/>
      <c r="C9" s="827"/>
      <c r="D9" s="827"/>
      <c r="E9" s="827"/>
      <c r="F9" s="827"/>
      <c r="G9" s="827"/>
      <c r="H9" s="827"/>
    </row>
    <row r="10" spans="2:9" x14ac:dyDescent="0.4">
      <c r="B10" s="2240" t="s">
        <v>951</v>
      </c>
      <c r="C10" s="828"/>
      <c r="D10" s="829"/>
      <c r="E10" s="829"/>
      <c r="F10" s="829"/>
      <c r="G10" s="829"/>
      <c r="H10" s="829"/>
      <c r="I10" s="2243" t="s">
        <v>592</v>
      </c>
    </row>
    <row r="11" spans="2:9" ht="52.5" customHeight="1" x14ac:dyDescent="0.4">
      <c r="B11" s="2241"/>
      <c r="C11" s="830"/>
      <c r="D11" s="831" t="s">
        <v>593</v>
      </c>
      <c r="E11" s="832" t="s">
        <v>952</v>
      </c>
      <c r="F11" s="833" t="s">
        <v>322</v>
      </c>
      <c r="G11" s="822"/>
      <c r="I11" s="2244"/>
    </row>
    <row r="12" spans="2:9" ht="52.5" customHeight="1" x14ac:dyDescent="0.4">
      <c r="B12" s="2241"/>
      <c r="C12" s="830"/>
      <c r="D12" s="831" t="s">
        <v>595</v>
      </c>
      <c r="E12" s="832" t="s">
        <v>953</v>
      </c>
      <c r="F12" s="833" t="s">
        <v>322</v>
      </c>
      <c r="G12" s="822"/>
      <c r="H12" s="834" t="s">
        <v>597</v>
      </c>
      <c r="I12" s="2244"/>
    </row>
    <row r="13" spans="2:9" ht="13.5" customHeight="1" x14ac:dyDescent="0.4">
      <c r="B13" s="2242"/>
      <c r="C13" s="835"/>
      <c r="D13" s="827"/>
      <c r="E13" s="827"/>
      <c r="F13" s="827"/>
      <c r="G13" s="827"/>
      <c r="H13" s="827"/>
      <c r="I13" s="2245"/>
    </row>
    <row r="14" spans="2:9" x14ac:dyDescent="0.4">
      <c r="B14" s="2259" t="s">
        <v>954</v>
      </c>
      <c r="C14" s="2262"/>
      <c r="D14" s="2263"/>
      <c r="E14" s="2263"/>
      <c r="F14" s="2263"/>
      <c r="G14" s="2263"/>
      <c r="H14" s="2264"/>
      <c r="I14" s="2271" t="s">
        <v>592</v>
      </c>
    </row>
    <row r="15" spans="2:9" ht="53.1" customHeight="1" x14ac:dyDescent="0.4">
      <c r="B15" s="2260"/>
      <c r="C15" s="2265"/>
      <c r="D15" s="2266"/>
      <c r="E15" s="2266"/>
      <c r="F15" s="2266"/>
      <c r="G15" s="2266"/>
      <c r="H15" s="2267"/>
      <c r="I15" s="2272"/>
    </row>
    <row r="16" spans="2:9" ht="53.1" customHeight="1" x14ac:dyDescent="0.4">
      <c r="B16" s="2260"/>
      <c r="C16" s="2265"/>
      <c r="D16" s="2266"/>
      <c r="E16" s="2266"/>
      <c r="F16" s="2266"/>
      <c r="G16" s="2266"/>
      <c r="H16" s="2267"/>
      <c r="I16" s="2272"/>
    </row>
    <row r="17" spans="2:9" x14ac:dyDescent="0.4">
      <c r="B17" s="2261"/>
      <c r="C17" s="2268"/>
      <c r="D17" s="2269"/>
      <c r="E17" s="2269"/>
      <c r="F17" s="2269"/>
      <c r="G17" s="2269"/>
      <c r="H17" s="2270"/>
      <c r="I17" s="2273"/>
    </row>
    <row r="19" spans="2:9" ht="34.5" customHeight="1" x14ac:dyDescent="0.4">
      <c r="B19" s="2274" t="s">
        <v>955</v>
      </c>
      <c r="C19" s="2258"/>
      <c r="D19" s="2258"/>
      <c r="E19" s="2258"/>
      <c r="F19" s="2258"/>
      <c r="G19" s="2258"/>
      <c r="H19" s="2258"/>
      <c r="I19" s="2258"/>
    </row>
    <row r="20" spans="2:9" ht="56.25" customHeight="1" x14ac:dyDescent="0.4">
      <c r="B20" s="2274" t="s">
        <v>956</v>
      </c>
      <c r="C20" s="2258"/>
      <c r="D20" s="2258"/>
      <c r="E20" s="2258"/>
      <c r="F20" s="2258"/>
      <c r="G20" s="2258"/>
      <c r="H20" s="2258"/>
      <c r="I20" s="2258"/>
    </row>
    <row r="21" spans="2:9" ht="17.25" customHeight="1" x14ac:dyDescent="0.4">
      <c r="B21" s="2258"/>
      <c r="C21" s="2258"/>
      <c r="D21" s="2258"/>
      <c r="E21" s="2258"/>
      <c r="F21" s="2258"/>
      <c r="G21" s="2258"/>
      <c r="H21" s="2258"/>
      <c r="I21" s="2258"/>
    </row>
    <row r="22" spans="2:9" ht="17.25" customHeight="1" x14ac:dyDescent="0.4">
      <c r="B22" s="836"/>
      <c r="C22" s="836"/>
      <c r="D22" s="836"/>
      <c r="E22" s="836"/>
      <c r="F22" s="836"/>
      <c r="G22" s="836"/>
      <c r="H22" s="836"/>
      <c r="I22" s="836"/>
    </row>
    <row r="23" spans="2:9" ht="17.25" customHeight="1" x14ac:dyDescent="0.4">
      <c r="B23" s="836"/>
      <c r="C23" s="836"/>
      <c r="D23" s="836"/>
      <c r="E23" s="836"/>
      <c r="F23" s="836"/>
      <c r="G23" s="836"/>
      <c r="H23" s="836"/>
      <c r="I23" s="836"/>
    </row>
    <row r="24" spans="2:9" ht="17.25" customHeight="1" x14ac:dyDescent="0.4">
      <c r="B24" s="836"/>
      <c r="C24" s="836"/>
      <c r="D24" s="836"/>
      <c r="E24" s="836"/>
      <c r="F24" s="836"/>
      <c r="G24" s="836"/>
      <c r="H24" s="836"/>
      <c r="I24" s="836"/>
    </row>
    <row r="25" spans="2:9" ht="17.25" customHeight="1" x14ac:dyDescent="0.4">
      <c r="B25" s="836"/>
      <c r="C25" s="836"/>
      <c r="D25" s="836"/>
      <c r="E25" s="836"/>
      <c r="F25" s="836"/>
      <c r="G25" s="836"/>
      <c r="H25" s="836"/>
      <c r="I25" s="836"/>
    </row>
    <row r="26" spans="2:9" ht="17.25" customHeight="1" x14ac:dyDescent="0.4">
      <c r="B26" s="2258"/>
      <c r="C26" s="2258"/>
      <c r="D26" s="2258"/>
      <c r="E26" s="2258"/>
      <c r="F26" s="2258"/>
      <c r="G26" s="2258"/>
      <c r="H26" s="2258"/>
      <c r="I26" s="2258"/>
    </row>
    <row r="27" spans="2:9" x14ac:dyDescent="0.4">
      <c r="B27" s="2258"/>
      <c r="C27" s="2258"/>
      <c r="D27" s="2258"/>
      <c r="E27" s="2258"/>
      <c r="F27" s="2258"/>
      <c r="G27" s="2258"/>
      <c r="H27" s="2258"/>
      <c r="I27" s="2258"/>
    </row>
    <row r="28" spans="2:9" x14ac:dyDescent="0.4">
      <c r="B28" s="2258"/>
      <c r="C28" s="2258"/>
      <c r="D28" s="2258"/>
      <c r="E28" s="2258"/>
      <c r="F28" s="2258"/>
      <c r="G28" s="2258"/>
      <c r="H28" s="2258"/>
      <c r="I28" s="2258"/>
    </row>
    <row r="29" spans="2:9" x14ac:dyDescent="0.4">
      <c r="B29" s="2258"/>
      <c r="C29" s="2258"/>
      <c r="D29" s="2258"/>
      <c r="E29" s="2258"/>
      <c r="F29" s="2258"/>
      <c r="G29" s="2258"/>
      <c r="H29" s="2258"/>
      <c r="I29" s="2258"/>
    </row>
  </sheetData>
  <mergeCells count="17">
    <mergeCell ref="B26:I26"/>
    <mergeCell ref="B27:I27"/>
    <mergeCell ref="B28:I28"/>
    <mergeCell ref="B29:I29"/>
    <mergeCell ref="B14:B17"/>
    <mergeCell ref="C14:H17"/>
    <mergeCell ref="I14:I17"/>
    <mergeCell ref="B19:I19"/>
    <mergeCell ref="B20:I20"/>
    <mergeCell ref="B21:I21"/>
    <mergeCell ref="B10:B13"/>
    <mergeCell ref="I10:I13"/>
    <mergeCell ref="H2:I2"/>
    <mergeCell ref="B4:I4"/>
    <mergeCell ref="C6:I6"/>
    <mergeCell ref="C7:I7"/>
    <mergeCell ref="C8:I8"/>
  </mergeCells>
  <phoneticPr fontId="3"/>
  <pageMargins left="0.7" right="0.6" top="0.75" bottom="0.75" header="0.3" footer="0.3"/>
  <pageSetup paperSize="9" scale="6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F4F2D-BC6A-42BF-B3C9-ABA53215E19B}">
  <sheetPr>
    <tabColor theme="8"/>
  </sheetPr>
  <dimension ref="A1:H32"/>
  <sheetViews>
    <sheetView view="pageBreakPreview" zoomScaleNormal="100" zoomScaleSheetLayoutView="100" workbookViewId="0">
      <selection activeCell="C7" sqref="C7:H7"/>
    </sheetView>
  </sheetViews>
  <sheetFormatPr defaultColWidth="8.125" defaultRowHeight="13.5" x14ac:dyDescent="0.4"/>
  <cols>
    <col min="1" max="1" width="10.125" style="27" customWidth="1"/>
    <col min="2" max="2" width="17.375" style="27" customWidth="1"/>
    <col min="3" max="3" width="11.625" style="27" customWidth="1"/>
    <col min="4" max="7" width="10.125" style="27" customWidth="1"/>
    <col min="8" max="8" width="16.25" style="27" customWidth="1"/>
    <col min="9" max="256" width="8.125" style="27"/>
    <col min="257" max="264" width="10.125" style="27" customWidth="1"/>
    <col min="265" max="512" width="8.125" style="27"/>
    <col min="513" max="520" width="10.125" style="27" customWidth="1"/>
    <col min="521" max="768" width="8.125" style="27"/>
    <col min="769" max="776" width="10.125" style="27" customWidth="1"/>
    <col min="777" max="1024" width="8.125" style="27"/>
    <col min="1025" max="1032" width="10.125" style="27" customWidth="1"/>
    <col min="1033" max="1280" width="8.125" style="27"/>
    <col min="1281" max="1288" width="10.125" style="27" customWidth="1"/>
    <col min="1289" max="1536" width="8.125" style="27"/>
    <col min="1537" max="1544" width="10.125" style="27" customWidth="1"/>
    <col min="1545" max="1792" width="8.125" style="27"/>
    <col min="1793" max="1800" width="10.125" style="27" customWidth="1"/>
    <col min="1801" max="2048" width="8.125" style="27"/>
    <col min="2049" max="2056" width="10.125" style="27" customWidth="1"/>
    <col min="2057" max="2304" width="8.125" style="27"/>
    <col min="2305" max="2312" width="10.125" style="27" customWidth="1"/>
    <col min="2313" max="2560" width="8.125" style="27"/>
    <col min="2561" max="2568" width="10.125" style="27" customWidth="1"/>
    <col min="2569" max="2816" width="8.125" style="27"/>
    <col min="2817" max="2824" width="10.125" style="27" customWidth="1"/>
    <col min="2825" max="3072" width="8.125" style="27"/>
    <col min="3073" max="3080" width="10.125" style="27" customWidth="1"/>
    <col min="3081" max="3328" width="8.125" style="27"/>
    <col min="3329" max="3336" width="10.125" style="27" customWidth="1"/>
    <col min="3337" max="3584" width="8.125" style="27"/>
    <col min="3585" max="3592" width="10.125" style="27" customWidth="1"/>
    <col min="3593" max="3840" width="8.125" style="27"/>
    <col min="3841" max="3848" width="10.125" style="27" customWidth="1"/>
    <col min="3849" max="4096" width="8.125" style="27"/>
    <col min="4097" max="4104" width="10.125" style="27" customWidth="1"/>
    <col min="4105" max="4352" width="8.125" style="27"/>
    <col min="4353" max="4360" width="10.125" style="27" customWidth="1"/>
    <col min="4361" max="4608" width="8.125" style="27"/>
    <col min="4609" max="4616" width="10.125" style="27" customWidth="1"/>
    <col min="4617" max="4864" width="8.125" style="27"/>
    <col min="4865" max="4872" width="10.125" style="27" customWidth="1"/>
    <col min="4873" max="5120" width="8.125" style="27"/>
    <col min="5121" max="5128" width="10.125" style="27" customWidth="1"/>
    <col min="5129" max="5376" width="8.125" style="27"/>
    <col min="5377" max="5384" width="10.125" style="27" customWidth="1"/>
    <col min="5385" max="5632" width="8.125" style="27"/>
    <col min="5633" max="5640" width="10.125" style="27" customWidth="1"/>
    <col min="5641" max="5888" width="8.125" style="27"/>
    <col min="5889" max="5896" width="10.125" style="27" customWidth="1"/>
    <col min="5897" max="6144" width="8.125" style="27"/>
    <col min="6145" max="6152" width="10.125" style="27" customWidth="1"/>
    <col min="6153" max="6400" width="8.125" style="27"/>
    <col min="6401" max="6408" width="10.125" style="27" customWidth="1"/>
    <col min="6409" max="6656" width="8.125" style="27"/>
    <col min="6657" max="6664" width="10.125" style="27" customWidth="1"/>
    <col min="6665" max="6912" width="8.125" style="27"/>
    <col min="6913" max="6920" width="10.125" style="27" customWidth="1"/>
    <col min="6921" max="7168" width="8.125" style="27"/>
    <col min="7169" max="7176" width="10.125" style="27" customWidth="1"/>
    <col min="7177" max="7424" width="8.125" style="27"/>
    <col min="7425" max="7432" width="10.125" style="27" customWidth="1"/>
    <col min="7433" max="7680" width="8.125" style="27"/>
    <col min="7681" max="7688" width="10.125" style="27" customWidth="1"/>
    <col min="7689" max="7936" width="8.125" style="27"/>
    <col min="7937" max="7944" width="10.125" style="27" customWidth="1"/>
    <col min="7945" max="8192" width="8.125" style="27"/>
    <col min="8193" max="8200" width="10.125" style="27" customWidth="1"/>
    <col min="8201" max="8448" width="8.125" style="27"/>
    <col min="8449" max="8456" width="10.125" style="27" customWidth="1"/>
    <col min="8457" max="8704" width="8.125" style="27"/>
    <col min="8705" max="8712" width="10.125" style="27" customWidth="1"/>
    <col min="8713" max="8960" width="8.125" style="27"/>
    <col min="8961" max="8968" width="10.125" style="27" customWidth="1"/>
    <col min="8969" max="9216" width="8.125" style="27"/>
    <col min="9217" max="9224" width="10.125" style="27" customWidth="1"/>
    <col min="9225" max="9472" width="8.125" style="27"/>
    <col min="9473" max="9480" width="10.125" style="27" customWidth="1"/>
    <col min="9481" max="9728" width="8.125" style="27"/>
    <col min="9729" max="9736" width="10.125" style="27" customWidth="1"/>
    <col min="9737" max="9984" width="8.125" style="27"/>
    <col min="9985" max="9992" width="10.125" style="27" customWidth="1"/>
    <col min="9993" max="10240" width="8.125" style="27"/>
    <col min="10241" max="10248" width="10.125" style="27" customWidth="1"/>
    <col min="10249" max="10496" width="8.125" style="27"/>
    <col min="10497" max="10504" width="10.125" style="27" customWidth="1"/>
    <col min="10505" max="10752" width="8.125" style="27"/>
    <col min="10753" max="10760" width="10.125" style="27" customWidth="1"/>
    <col min="10761" max="11008" width="8.125" style="27"/>
    <col min="11009" max="11016" width="10.125" style="27" customWidth="1"/>
    <col min="11017" max="11264" width="8.125" style="27"/>
    <col min="11265" max="11272" width="10.125" style="27" customWidth="1"/>
    <col min="11273" max="11520" width="8.125" style="27"/>
    <col min="11521" max="11528" width="10.125" style="27" customWidth="1"/>
    <col min="11529" max="11776" width="8.125" style="27"/>
    <col min="11777" max="11784" width="10.125" style="27" customWidth="1"/>
    <col min="11785" max="12032" width="8.125" style="27"/>
    <col min="12033" max="12040" width="10.125" style="27" customWidth="1"/>
    <col min="12041" max="12288" width="8.125" style="27"/>
    <col min="12289" max="12296" width="10.125" style="27" customWidth="1"/>
    <col min="12297" max="12544" width="8.125" style="27"/>
    <col min="12545" max="12552" width="10.125" style="27" customWidth="1"/>
    <col min="12553" max="12800" width="8.125" style="27"/>
    <col min="12801" max="12808" width="10.125" style="27" customWidth="1"/>
    <col min="12809" max="13056" width="8.125" style="27"/>
    <col min="13057" max="13064" width="10.125" style="27" customWidth="1"/>
    <col min="13065" max="13312" width="8.125" style="27"/>
    <col min="13313" max="13320" width="10.125" style="27" customWidth="1"/>
    <col min="13321" max="13568" width="8.125" style="27"/>
    <col min="13569" max="13576" width="10.125" style="27" customWidth="1"/>
    <col min="13577" max="13824" width="8.125" style="27"/>
    <col min="13825" max="13832" width="10.125" style="27" customWidth="1"/>
    <col min="13833" max="14080" width="8.125" style="27"/>
    <col min="14081" max="14088" width="10.125" style="27" customWidth="1"/>
    <col min="14089" max="14336" width="8.125" style="27"/>
    <col min="14337" max="14344" width="10.125" style="27" customWidth="1"/>
    <col min="14345" max="14592" width="8.125" style="27"/>
    <col min="14593" max="14600" width="10.125" style="27" customWidth="1"/>
    <col min="14601" max="14848" width="8.125" style="27"/>
    <col min="14849" max="14856" width="10.125" style="27" customWidth="1"/>
    <col min="14857" max="15104" width="8.125" style="27"/>
    <col min="15105" max="15112" width="10.125" style="27" customWidth="1"/>
    <col min="15113" max="15360" width="8.125" style="27"/>
    <col min="15361" max="15368" width="10.125" style="27" customWidth="1"/>
    <col min="15369" max="15616" width="8.125" style="27"/>
    <col min="15617" max="15624" width="10.125" style="27" customWidth="1"/>
    <col min="15625" max="15872" width="8.125" style="27"/>
    <col min="15873" max="15880" width="10.125" style="27" customWidth="1"/>
    <col min="15881" max="16128" width="8.125" style="27"/>
    <col min="16129" max="16136" width="10.125" style="27" customWidth="1"/>
    <col min="16137" max="16384" width="8.125" style="27"/>
  </cols>
  <sheetData>
    <row r="1" spans="1:8" ht="20.100000000000001" customHeight="1" x14ac:dyDescent="0.4">
      <c r="A1" s="27" t="s">
        <v>619</v>
      </c>
    </row>
    <row r="2" spans="1:8" ht="20.100000000000001" customHeight="1" x14ac:dyDescent="0.4">
      <c r="F2" s="2276" t="s">
        <v>620</v>
      </c>
      <c r="G2" s="2276"/>
      <c r="H2" s="2276"/>
    </row>
    <row r="3" spans="1:8" ht="20.100000000000001" customHeight="1" x14ac:dyDescent="0.4"/>
    <row r="4" spans="1:8" s="157" customFormat="1" ht="20.100000000000001" customHeight="1" x14ac:dyDescent="0.4">
      <c r="A4" s="2277" t="s">
        <v>621</v>
      </c>
      <c r="B4" s="2278"/>
      <c r="C4" s="2278"/>
      <c r="D4" s="2278"/>
      <c r="E4" s="2278"/>
      <c r="F4" s="2278"/>
      <c r="G4" s="2278"/>
      <c r="H4" s="2278"/>
    </row>
    <row r="5" spans="1:8" ht="20.100000000000001" customHeight="1" x14ac:dyDescent="0.4">
      <c r="A5" s="525"/>
      <c r="B5" s="525"/>
      <c r="C5" s="525"/>
      <c r="D5" s="525"/>
      <c r="E5" s="525"/>
      <c r="F5" s="525"/>
      <c r="G5" s="525"/>
      <c r="H5" s="525"/>
    </row>
    <row r="6" spans="1:8" ht="45" customHeight="1" x14ac:dyDescent="0.4">
      <c r="A6" s="2279" t="s">
        <v>622</v>
      </c>
      <c r="B6" s="2279"/>
      <c r="C6" s="1286">
        <f>体制等に関する届出書!K13</f>
        <v>0</v>
      </c>
      <c r="D6" s="2280"/>
      <c r="E6" s="2280"/>
      <c r="F6" s="2280"/>
      <c r="G6" s="2280"/>
      <c r="H6" s="1287"/>
    </row>
    <row r="7" spans="1:8" ht="45" customHeight="1" x14ac:dyDescent="0.4">
      <c r="A7" s="1282" t="s">
        <v>623</v>
      </c>
      <c r="B7" s="1282"/>
      <c r="C7" s="2279" t="s">
        <v>624</v>
      </c>
      <c r="D7" s="2279"/>
      <c r="E7" s="2279"/>
      <c r="F7" s="2279"/>
      <c r="G7" s="2279"/>
      <c r="H7" s="2279"/>
    </row>
    <row r="8" spans="1:8" ht="26.25" customHeight="1" x14ac:dyDescent="0.4">
      <c r="A8" s="2303" t="s">
        <v>625</v>
      </c>
      <c r="B8" s="2304"/>
      <c r="C8" s="2309" t="s">
        <v>626</v>
      </c>
      <c r="D8" s="2310"/>
      <c r="E8" s="1276" t="s">
        <v>627</v>
      </c>
      <c r="F8" s="1277"/>
      <c r="G8" s="1283"/>
      <c r="H8" s="220"/>
    </row>
    <row r="9" spans="1:8" ht="26.25" customHeight="1" x14ac:dyDescent="0.4">
      <c r="A9" s="2305"/>
      <c r="B9" s="2306"/>
      <c r="C9" s="2275" t="s">
        <v>628</v>
      </c>
      <c r="D9" s="2275"/>
      <c r="E9" s="1276" t="s">
        <v>629</v>
      </c>
      <c r="F9" s="1277"/>
      <c r="G9" s="1283"/>
      <c r="H9" s="220"/>
    </row>
    <row r="10" spans="1:8" ht="26.25" customHeight="1" x14ac:dyDescent="0.4">
      <c r="A10" s="2305"/>
      <c r="B10" s="2306"/>
      <c r="C10" s="2275" t="s">
        <v>630</v>
      </c>
      <c r="D10" s="2275"/>
      <c r="E10" s="1276" t="s">
        <v>631</v>
      </c>
      <c r="F10" s="1277"/>
      <c r="G10" s="1283"/>
      <c r="H10" s="220"/>
    </row>
    <row r="11" spans="1:8" ht="26.25" customHeight="1" x14ac:dyDescent="0.4">
      <c r="A11" s="2305"/>
      <c r="B11" s="2306"/>
      <c r="C11" s="2275" t="s">
        <v>632</v>
      </c>
      <c r="D11" s="2275"/>
      <c r="E11" s="1276" t="s">
        <v>633</v>
      </c>
      <c r="F11" s="1277"/>
      <c r="G11" s="1283"/>
      <c r="H11" s="220"/>
    </row>
    <row r="12" spans="1:8" ht="26.25" customHeight="1" x14ac:dyDescent="0.4">
      <c r="A12" s="2307"/>
      <c r="B12" s="2308"/>
      <c r="C12" s="2275" t="s">
        <v>634</v>
      </c>
      <c r="D12" s="2275"/>
      <c r="E12" s="1276" t="s">
        <v>635</v>
      </c>
      <c r="F12" s="1277"/>
      <c r="G12" s="1283"/>
      <c r="H12" s="220"/>
    </row>
    <row r="13" spans="1:8" ht="14.25" customHeight="1" thickBot="1" x14ac:dyDescent="0.45">
      <c r="A13" s="295"/>
      <c r="B13" s="295"/>
      <c r="C13" s="295"/>
      <c r="D13" s="295"/>
      <c r="E13" s="295"/>
      <c r="F13" s="295"/>
      <c r="G13" s="525"/>
      <c r="H13" s="295"/>
    </row>
    <row r="14" spans="1:8" ht="45" customHeight="1" thickTop="1" x14ac:dyDescent="0.4">
      <c r="A14" s="2286" t="s">
        <v>636</v>
      </c>
      <c r="B14" s="2287"/>
      <c r="C14" s="526" t="s">
        <v>637</v>
      </c>
      <c r="D14" s="527"/>
      <c r="E14" s="528" t="s">
        <v>322</v>
      </c>
      <c r="F14" s="2292" t="s">
        <v>638</v>
      </c>
      <c r="G14" s="2293"/>
      <c r="H14" s="2298" t="s">
        <v>639</v>
      </c>
    </row>
    <row r="15" spans="1:8" ht="45" customHeight="1" x14ac:dyDescent="0.4">
      <c r="A15" s="2288"/>
      <c r="B15" s="2289"/>
      <c r="C15" s="526" t="s">
        <v>640</v>
      </c>
      <c r="D15" s="529"/>
      <c r="E15" s="530" t="s">
        <v>322</v>
      </c>
      <c r="F15" s="2294"/>
      <c r="G15" s="2295"/>
      <c r="H15" s="2299"/>
    </row>
    <row r="16" spans="1:8" ht="45" customHeight="1" thickBot="1" x14ac:dyDescent="0.45">
      <c r="A16" s="2290"/>
      <c r="B16" s="2291"/>
      <c r="C16" s="531" t="s">
        <v>641</v>
      </c>
      <c r="D16" s="532"/>
      <c r="E16" s="533" t="s">
        <v>322</v>
      </c>
      <c r="F16" s="2296"/>
      <c r="G16" s="2297"/>
      <c r="H16" s="2300"/>
    </row>
    <row r="17" spans="1:8" ht="21" customHeight="1" thickTop="1" x14ac:dyDescent="0.4">
      <c r="A17" s="525"/>
      <c r="B17" s="525"/>
      <c r="C17" s="525"/>
      <c r="D17" s="295"/>
      <c r="E17" s="295"/>
      <c r="F17" s="534"/>
      <c r="G17" s="534"/>
      <c r="H17" s="525"/>
    </row>
    <row r="18" spans="1:8" ht="45" customHeight="1" x14ac:dyDescent="0.4">
      <c r="A18" s="2286" t="s">
        <v>642</v>
      </c>
      <c r="B18" s="2287"/>
      <c r="C18" s="535" t="s">
        <v>643</v>
      </c>
      <c r="D18" s="536"/>
      <c r="E18" s="537" t="s">
        <v>322</v>
      </c>
      <c r="F18" s="2301" t="s">
        <v>644</v>
      </c>
      <c r="G18" s="2301"/>
      <c r="H18" s="2302" t="s">
        <v>645</v>
      </c>
    </row>
    <row r="19" spans="1:8" ht="51.75" customHeight="1" x14ac:dyDescent="0.4">
      <c r="A19" s="2290"/>
      <c r="B19" s="2291"/>
      <c r="C19" s="538" t="s">
        <v>646</v>
      </c>
      <c r="D19" s="536"/>
      <c r="E19" s="537" t="s">
        <v>322</v>
      </c>
      <c r="F19" s="2301"/>
      <c r="G19" s="2301"/>
      <c r="H19" s="2282"/>
    </row>
    <row r="20" spans="1:8" ht="15" customHeight="1" x14ac:dyDescent="0.4">
      <c r="A20" s="539"/>
      <c r="B20" s="295"/>
      <c r="C20" s="295"/>
      <c r="D20" s="295"/>
      <c r="E20" s="295"/>
      <c r="F20" s="295"/>
      <c r="G20" s="295"/>
      <c r="H20" s="295"/>
    </row>
    <row r="21" spans="1:8" ht="57.75" customHeight="1" x14ac:dyDescent="0.4">
      <c r="A21" s="2282" t="s">
        <v>647</v>
      </c>
      <c r="B21" s="2282"/>
      <c r="C21" s="2283" t="s">
        <v>648</v>
      </c>
      <c r="D21" s="2284"/>
      <c r="E21" s="2284"/>
      <c r="F21" s="2284"/>
      <c r="G21" s="2284"/>
      <c r="H21" s="2285"/>
    </row>
    <row r="22" spans="1:8" ht="15" customHeight="1" x14ac:dyDescent="0.4">
      <c r="A22" s="156"/>
      <c r="B22" s="156"/>
      <c r="C22" s="156"/>
      <c r="D22" s="156"/>
      <c r="E22" s="156"/>
      <c r="F22" s="156"/>
      <c r="G22" s="156"/>
      <c r="H22" s="156"/>
    </row>
    <row r="23" spans="1:8" ht="52.5" customHeight="1" x14ac:dyDescent="0.4">
      <c r="A23" s="2281" t="s">
        <v>649</v>
      </c>
      <c r="B23" s="2281"/>
      <c r="C23" s="2281"/>
      <c r="D23" s="2281"/>
      <c r="E23" s="2281"/>
      <c r="F23" s="2281"/>
      <c r="G23" s="2281"/>
      <c r="H23" s="2281"/>
    </row>
    <row r="24" spans="1:8" ht="39" customHeight="1" x14ac:dyDescent="0.4">
      <c r="A24" s="2281" t="s">
        <v>650</v>
      </c>
      <c r="B24" s="2281"/>
      <c r="C24" s="2281"/>
      <c r="D24" s="2281"/>
      <c r="E24" s="2281"/>
      <c r="F24" s="2281"/>
      <c r="G24" s="2281"/>
      <c r="H24" s="2281"/>
    </row>
    <row r="25" spans="1:8" ht="38.25" customHeight="1" x14ac:dyDescent="0.4">
      <c r="A25" s="2281" t="s">
        <v>651</v>
      </c>
      <c r="B25" s="2281"/>
      <c r="C25" s="2281"/>
      <c r="D25" s="2281"/>
      <c r="E25" s="2281"/>
      <c r="F25" s="2281"/>
      <c r="G25" s="2281"/>
      <c r="H25" s="2281"/>
    </row>
    <row r="26" spans="1:8" ht="19.5" customHeight="1" x14ac:dyDescent="0.4"/>
    <row r="27" spans="1:8" ht="19.5" customHeight="1" x14ac:dyDescent="0.4"/>
    <row r="28" spans="1:8" ht="19.5" customHeight="1" x14ac:dyDescent="0.4"/>
    <row r="31" spans="1:8" ht="17.25" customHeight="1" x14ac:dyDescent="0.4"/>
    <row r="32" spans="1:8" ht="17.25" customHeight="1" x14ac:dyDescent="0.4"/>
  </sheetData>
  <mergeCells count="28">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 ref="F2:H2"/>
    <mergeCell ref="A4:H4"/>
    <mergeCell ref="A6:B6"/>
    <mergeCell ref="C6:H6"/>
    <mergeCell ref="A7:B7"/>
    <mergeCell ref="C7:H7"/>
    <mergeCell ref="C11:D11"/>
    <mergeCell ref="E8:G8"/>
    <mergeCell ref="C9:D9"/>
    <mergeCell ref="E9:G9"/>
    <mergeCell ref="C10:D10"/>
    <mergeCell ref="E10:G10"/>
  </mergeCells>
  <phoneticPr fontId="3"/>
  <dataValidations count="1">
    <dataValidation type="list" allowBlank="1" showInputMessage="1" showErrorMessage="1" sqref="H8:H12" xr:uid="{E923A5DC-2232-400B-9B09-89D0E3593848}">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B571-B7D4-4008-AE09-2F155CE12C60}">
  <sheetPr>
    <tabColor rgb="FFFFFF00"/>
  </sheetPr>
  <dimension ref="A1:AM50"/>
  <sheetViews>
    <sheetView view="pageBreakPreview" zoomScaleSheetLayoutView="100" workbookViewId="0">
      <selection activeCell="L7" sqref="L7:Y7"/>
    </sheetView>
  </sheetViews>
  <sheetFormatPr defaultColWidth="8.625" defaultRowHeight="21" customHeight="1" x14ac:dyDescent="0.4"/>
  <cols>
    <col min="1" max="1" width="7.875" style="541" customWidth="1"/>
    <col min="2" max="23" width="2.625" style="541" customWidth="1"/>
    <col min="24" max="24" width="5.5" style="541" customWidth="1"/>
    <col min="25" max="25" width="4.375" style="541" customWidth="1"/>
    <col min="26" max="37" width="2.625" style="541" customWidth="1"/>
    <col min="38" max="38" width="2.5" style="541" customWidth="1"/>
    <col min="39" max="39" width="9" style="541" customWidth="1"/>
    <col min="40" max="40" width="2.5" style="541" customWidth="1"/>
    <col min="41" max="16384" width="8.625" style="541"/>
  </cols>
  <sheetData>
    <row r="1" spans="1:39" s="540" customFormat="1" ht="20.100000000000001" customHeight="1" x14ac:dyDescent="0.4">
      <c r="B1" s="2341" t="s">
        <v>854</v>
      </c>
      <c r="C1" s="2341"/>
      <c r="D1" s="2341"/>
      <c r="E1" s="2341"/>
      <c r="F1" s="2341"/>
      <c r="G1" s="2341"/>
    </row>
    <row r="2" spans="1:39" s="540" customFormat="1" ht="20.100000000000001" customHeight="1" x14ac:dyDescent="0.4">
      <c r="AA2" s="2342" t="s">
        <v>821</v>
      </c>
      <c r="AB2" s="2342"/>
      <c r="AC2" s="2342"/>
      <c r="AD2" s="2342"/>
      <c r="AE2" s="2342"/>
      <c r="AF2" s="2342"/>
      <c r="AG2" s="2342"/>
      <c r="AH2" s="2342"/>
      <c r="AI2" s="2342"/>
      <c r="AJ2" s="2342"/>
    </row>
    <row r="3" spans="1:39" s="540" customFormat="1" ht="20.100000000000001" customHeight="1" x14ac:dyDescent="0.4"/>
    <row r="4" spans="1:39" ht="21" customHeight="1" x14ac:dyDescent="0.4">
      <c r="B4" s="2343" t="s">
        <v>652</v>
      </c>
      <c r="C4" s="2343"/>
      <c r="D4" s="2343"/>
      <c r="E4" s="2343"/>
      <c r="F4" s="2343"/>
      <c r="G4" s="2343"/>
      <c r="H4" s="2343"/>
      <c r="I4" s="2343"/>
      <c r="J4" s="2343"/>
      <c r="K4" s="2343"/>
      <c r="L4" s="2343"/>
      <c r="M4" s="2343"/>
      <c r="N4" s="2343"/>
      <c r="O4" s="2343"/>
      <c r="P4" s="2343"/>
      <c r="Q4" s="2343"/>
      <c r="R4" s="2343"/>
      <c r="S4" s="2343"/>
      <c r="T4" s="2343"/>
      <c r="U4" s="2343"/>
      <c r="V4" s="2343"/>
      <c r="W4" s="2343"/>
      <c r="X4" s="2343"/>
      <c r="Y4" s="2343"/>
      <c r="Z4" s="2343"/>
      <c r="AA4" s="2343"/>
      <c r="AB4" s="2343"/>
      <c r="AC4" s="2343"/>
      <c r="AD4" s="2343"/>
      <c r="AE4" s="2343"/>
      <c r="AF4" s="2343"/>
      <c r="AG4" s="2343"/>
      <c r="AH4" s="2343"/>
      <c r="AI4" s="2343"/>
      <c r="AJ4" s="2343"/>
    </row>
    <row r="5" spans="1:39" s="543" customFormat="1" ht="18" customHeight="1" x14ac:dyDescent="0.4">
      <c r="A5" s="542"/>
      <c r="B5" s="542"/>
      <c r="C5" s="542"/>
      <c r="D5" s="542"/>
      <c r="E5" s="542"/>
      <c r="F5" s="542"/>
      <c r="G5" s="542"/>
      <c r="H5" s="542"/>
    </row>
    <row r="6" spans="1:39" s="543" customFormat="1" ht="29.25" customHeight="1" x14ac:dyDescent="0.4">
      <c r="A6" s="542"/>
      <c r="B6" s="2337" t="s">
        <v>653</v>
      </c>
      <c r="C6" s="2337"/>
      <c r="D6" s="2337"/>
      <c r="E6" s="2337"/>
      <c r="F6" s="2337"/>
      <c r="G6" s="2337"/>
      <c r="H6" s="2337"/>
      <c r="I6" s="2337"/>
      <c r="J6" s="2337"/>
      <c r="K6" s="2337"/>
      <c r="L6" s="2333">
        <f>体制等に関する届出書!K13</f>
        <v>0</v>
      </c>
      <c r="M6" s="2333"/>
      <c r="N6" s="2333"/>
      <c r="O6" s="2333"/>
      <c r="P6" s="2333"/>
      <c r="Q6" s="2333"/>
      <c r="R6" s="2333"/>
      <c r="S6" s="2333"/>
      <c r="T6" s="2333"/>
      <c r="U6" s="2333"/>
      <c r="V6" s="2333"/>
      <c r="W6" s="2333"/>
      <c r="X6" s="2333"/>
      <c r="Y6" s="2333"/>
      <c r="Z6" s="2333"/>
      <c r="AA6" s="2333"/>
      <c r="AB6" s="2333"/>
      <c r="AC6" s="2333"/>
      <c r="AD6" s="2333"/>
      <c r="AE6" s="2333"/>
      <c r="AF6" s="2333"/>
      <c r="AG6" s="2333"/>
      <c r="AH6" s="2333"/>
      <c r="AI6" s="2333"/>
      <c r="AJ6" s="2333"/>
    </row>
    <row r="7" spans="1:39" s="543" customFormat="1" ht="31.5" customHeight="1" x14ac:dyDescent="0.4">
      <c r="A7" s="542"/>
      <c r="B7" s="2337" t="s">
        <v>654</v>
      </c>
      <c r="C7" s="2337"/>
      <c r="D7" s="2337"/>
      <c r="E7" s="2337"/>
      <c r="F7" s="2337"/>
      <c r="G7" s="2337"/>
      <c r="H7" s="2337"/>
      <c r="I7" s="2337"/>
      <c r="J7" s="2337"/>
      <c r="K7" s="2337"/>
      <c r="L7" s="2338"/>
      <c r="M7" s="2338"/>
      <c r="N7" s="2338"/>
      <c r="O7" s="2338"/>
      <c r="P7" s="2338"/>
      <c r="Q7" s="2338"/>
      <c r="R7" s="2338"/>
      <c r="S7" s="2338"/>
      <c r="T7" s="2338"/>
      <c r="U7" s="2338"/>
      <c r="V7" s="2338"/>
      <c r="W7" s="2338"/>
      <c r="X7" s="2338"/>
      <c r="Y7" s="2338"/>
      <c r="Z7" s="2339" t="s">
        <v>655</v>
      </c>
      <c r="AA7" s="2339"/>
      <c r="AB7" s="2339"/>
      <c r="AC7" s="2339"/>
      <c r="AD7" s="2339"/>
      <c r="AE7" s="2339"/>
      <c r="AF7" s="2339"/>
      <c r="AG7" s="2340" t="s">
        <v>656</v>
      </c>
      <c r="AH7" s="2340"/>
      <c r="AI7" s="2340"/>
      <c r="AJ7" s="2340"/>
    </row>
    <row r="8" spans="1:39" s="543" customFormat="1" ht="29.25" customHeight="1" x14ac:dyDescent="0.4">
      <c r="B8" s="2332" t="s">
        <v>657</v>
      </c>
      <c r="C8" s="2332"/>
      <c r="D8" s="2332"/>
      <c r="E8" s="2332"/>
      <c r="F8" s="2332"/>
      <c r="G8" s="2332"/>
      <c r="H8" s="2332"/>
      <c r="I8" s="2332"/>
      <c r="J8" s="2332"/>
      <c r="K8" s="2332"/>
      <c r="L8" s="2333" t="s">
        <v>658</v>
      </c>
      <c r="M8" s="2333"/>
      <c r="N8" s="2333"/>
      <c r="O8" s="2333"/>
      <c r="P8" s="2333"/>
      <c r="Q8" s="2333"/>
      <c r="R8" s="2333"/>
      <c r="S8" s="2333"/>
      <c r="T8" s="2333"/>
      <c r="U8" s="2333"/>
      <c r="V8" s="2333"/>
      <c r="W8" s="2333"/>
      <c r="X8" s="2333"/>
      <c r="Y8" s="2333"/>
      <c r="Z8" s="2333"/>
      <c r="AA8" s="2333"/>
      <c r="AB8" s="2333"/>
      <c r="AC8" s="2333"/>
      <c r="AD8" s="2333"/>
      <c r="AE8" s="2333"/>
      <c r="AF8" s="2333"/>
      <c r="AG8" s="2333"/>
      <c r="AH8" s="2333"/>
      <c r="AI8" s="2333"/>
      <c r="AJ8" s="2333"/>
    </row>
    <row r="9" spans="1:39" ht="9.75" customHeight="1" x14ac:dyDescent="0.4"/>
    <row r="10" spans="1:39" ht="21" customHeight="1" x14ac:dyDescent="0.4">
      <c r="B10" s="2318" t="s">
        <v>659</v>
      </c>
      <c r="C10" s="2318"/>
      <c r="D10" s="2318"/>
      <c r="E10" s="2318"/>
      <c r="F10" s="2318"/>
      <c r="G10" s="2318"/>
      <c r="H10" s="2318"/>
      <c r="I10" s="2318"/>
      <c r="J10" s="2318"/>
      <c r="K10" s="2318"/>
      <c r="L10" s="2318"/>
      <c r="M10" s="2318"/>
      <c r="N10" s="2318"/>
      <c r="O10" s="2318"/>
      <c r="P10" s="2318"/>
      <c r="Q10" s="2318"/>
      <c r="R10" s="2318"/>
      <c r="S10" s="2318"/>
      <c r="T10" s="2318"/>
      <c r="U10" s="2318"/>
      <c r="V10" s="2318"/>
      <c r="W10" s="2318"/>
      <c r="X10" s="2318"/>
      <c r="Y10" s="2318"/>
      <c r="Z10" s="2318"/>
      <c r="AA10" s="2318"/>
      <c r="AB10" s="2318"/>
      <c r="AC10" s="2318"/>
      <c r="AD10" s="2318"/>
      <c r="AE10" s="2318"/>
      <c r="AF10" s="2318"/>
      <c r="AG10" s="2318"/>
      <c r="AH10" s="2318"/>
      <c r="AI10" s="2318"/>
      <c r="AJ10" s="2318"/>
    </row>
    <row r="11" spans="1:39" ht="21" customHeight="1" x14ac:dyDescent="0.4">
      <c r="B11" s="2334" t="s">
        <v>660</v>
      </c>
      <c r="C11" s="2334"/>
      <c r="D11" s="2334"/>
      <c r="E11" s="2334"/>
      <c r="F11" s="2334"/>
      <c r="G11" s="2334"/>
      <c r="H11" s="2334"/>
      <c r="I11" s="2334"/>
      <c r="J11" s="2334"/>
      <c r="K11" s="2334"/>
      <c r="L11" s="2334"/>
      <c r="M11" s="2334"/>
      <c r="N11" s="2334"/>
      <c r="O11" s="2334"/>
      <c r="P11" s="2334"/>
      <c r="Q11" s="2334"/>
      <c r="R11" s="2334"/>
      <c r="S11" s="2335"/>
      <c r="T11" s="2335"/>
      <c r="U11" s="2335"/>
      <c r="V11" s="2335"/>
      <c r="W11" s="2335"/>
      <c r="X11" s="2335"/>
      <c r="Y11" s="2335"/>
      <c r="Z11" s="2335"/>
      <c r="AA11" s="2335"/>
      <c r="AB11" s="2335"/>
      <c r="AC11" s="544" t="s">
        <v>661</v>
      </c>
      <c r="AD11" s="545"/>
      <c r="AE11" s="2336"/>
      <c r="AF11" s="2336"/>
      <c r="AG11" s="2336"/>
      <c r="AH11" s="2336"/>
      <c r="AI11" s="2336"/>
      <c r="AJ11" s="2336"/>
      <c r="AM11" s="546"/>
    </row>
    <row r="12" spans="1:39" ht="21" customHeight="1" thickBot="1" x14ac:dyDescent="0.45">
      <c r="B12" s="547"/>
      <c r="C12" s="2330" t="s">
        <v>662</v>
      </c>
      <c r="D12" s="2330"/>
      <c r="E12" s="2330"/>
      <c r="F12" s="2330"/>
      <c r="G12" s="2330"/>
      <c r="H12" s="2330"/>
      <c r="I12" s="2330"/>
      <c r="J12" s="2330"/>
      <c r="K12" s="2330"/>
      <c r="L12" s="2330"/>
      <c r="M12" s="2330"/>
      <c r="N12" s="2330"/>
      <c r="O12" s="2330"/>
      <c r="P12" s="2330"/>
      <c r="Q12" s="2330"/>
      <c r="R12" s="2330"/>
      <c r="S12" s="2320">
        <f>ROUNDUP(S11*50%,1)</f>
        <v>0</v>
      </c>
      <c r="T12" s="2320"/>
      <c r="U12" s="2320"/>
      <c r="V12" s="2320"/>
      <c r="W12" s="2320"/>
      <c r="X12" s="2320"/>
      <c r="Y12" s="2320"/>
      <c r="Z12" s="2320"/>
      <c r="AA12" s="2320"/>
      <c r="AB12" s="2320"/>
      <c r="AC12" s="548" t="s">
        <v>661</v>
      </c>
      <c r="AD12" s="548"/>
      <c r="AE12" s="2321"/>
      <c r="AF12" s="2321"/>
      <c r="AG12" s="2321"/>
      <c r="AH12" s="2321"/>
      <c r="AI12" s="2321"/>
      <c r="AJ12" s="2321"/>
    </row>
    <row r="13" spans="1:39" ht="21" customHeight="1" thickTop="1" x14ac:dyDescent="0.4">
      <c r="B13" s="2322" t="s">
        <v>663</v>
      </c>
      <c r="C13" s="2322"/>
      <c r="D13" s="2322"/>
      <c r="E13" s="2322"/>
      <c r="F13" s="2322"/>
      <c r="G13" s="2322"/>
      <c r="H13" s="2322"/>
      <c r="I13" s="2322"/>
      <c r="J13" s="2322"/>
      <c r="K13" s="2322"/>
      <c r="L13" s="2322"/>
      <c r="M13" s="2322"/>
      <c r="N13" s="2322"/>
      <c r="O13" s="2322"/>
      <c r="P13" s="2322"/>
      <c r="Q13" s="2322"/>
      <c r="R13" s="2322"/>
      <c r="S13" s="2331" t="e">
        <f>ROUNDUP(AE25/L25,1)</f>
        <v>#DIV/0!</v>
      </c>
      <c r="T13" s="2331"/>
      <c r="U13" s="2331"/>
      <c r="V13" s="2331"/>
      <c r="W13" s="2331"/>
      <c r="X13" s="2331"/>
      <c r="Y13" s="2331"/>
      <c r="Z13" s="2331"/>
      <c r="AA13" s="2331"/>
      <c r="AB13" s="2331"/>
      <c r="AC13" s="549" t="s">
        <v>661</v>
      </c>
      <c r="AD13" s="549"/>
      <c r="AE13" s="2324" t="s">
        <v>664</v>
      </c>
      <c r="AF13" s="2324"/>
      <c r="AG13" s="2324"/>
      <c r="AH13" s="2324"/>
      <c r="AI13" s="2324"/>
      <c r="AJ13" s="2324"/>
    </row>
    <row r="14" spans="1:39" ht="21" customHeight="1" x14ac:dyDescent="0.4">
      <c r="B14" s="2328" t="s">
        <v>665</v>
      </c>
      <c r="C14" s="2328"/>
      <c r="D14" s="2328"/>
      <c r="E14" s="2328"/>
      <c r="F14" s="2328"/>
      <c r="G14" s="2328"/>
      <c r="H14" s="2328"/>
      <c r="I14" s="2328"/>
      <c r="J14" s="2328"/>
      <c r="K14" s="2328"/>
      <c r="L14" s="2328" t="s">
        <v>666</v>
      </c>
      <c r="M14" s="2328"/>
      <c r="N14" s="2328"/>
      <c r="O14" s="2328"/>
      <c r="P14" s="2328"/>
      <c r="Q14" s="2328"/>
      <c r="R14" s="2328"/>
      <c r="S14" s="2328"/>
      <c r="T14" s="2328"/>
      <c r="U14" s="2328"/>
      <c r="V14" s="2328"/>
      <c r="W14" s="2328"/>
      <c r="X14" s="2328"/>
      <c r="Y14" s="2328" t="s">
        <v>667</v>
      </c>
      <c r="Z14" s="2328"/>
      <c r="AA14" s="2328"/>
      <c r="AB14" s="2328"/>
      <c r="AC14" s="2328"/>
      <c r="AD14" s="2328"/>
      <c r="AE14" s="2328" t="s">
        <v>668</v>
      </c>
      <c r="AF14" s="2328"/>
      <c r="AG14" s="2328"/>
      <c r="AH14" s="2328"/>
      <c r="AI14" s="2328"/>
      <c r="AJ14" s="2328"/>
    </row>
    <row r="15" spans="1:39" ht="21" customHeight="1" x14ac:dyDescent="0.4">
      <c r="B15" s="550">
        <v>1</v>
      </c>
      <c r="C15" s="2313"/>
      <c r="D15" s="2313"/>
      <c r="E15" s="2313"/>
      <c r="F15" s="2313"/>
      <c r="G15" s="2313"/>
      <c r="H15" s="2313"/>
      <c r="I15" s="2313"/>
      <c r="J15" s="2313"/>
      <c r="K15" s="2313"/>
      <c r="L15" s="2313"/>
      <c r="M15" s="2313"/>
      <c r="N15" s="2313"/>
      <c r="O15" s="2313"/>
      <c r="P15" s="2313"/>
      <c r="Q15" s="2313"/>
      <c r="R15" s="2313"/>
      <c r="S15" s="2313"/>
      <c r="T15" s="2313"/>
      <c r="U15" s="2313"/>
      <c r="V15" s="2313"/>
      <c r="W15" s="2313"/>
      <c r="X15" s="2313"/>
      <c r="Y15" s="2313"/>
      <c r="Z15" s="2313"/>
      <c r="AA15" s="2313"/>
      <c r="AB15" s="2313"/>
      <c r="AC15" s="2313"/>
      <c r="AD15" s="2313"/>
      <c r="AE15" s="2313"/>
      <c r="AF15" s="2313"/>
      <c r="AG15" s="2313"/>
      <c r="AH15" s="2313"/>
      <c r="AI15" s="2313"/>
      <c r="AJ15" s="2313"/>
    </row>
    <row r="16" spans="1:39" ht="21" customHeight="1" x14ac:dyDescent="0.4">
      <c r="B16" s="550">
        <v>2</v>
      </c>
      <c r="C16" s="2313"/>
      <c r="D16" s="2313"/>
      <c r="E16" s="2313"/>
      <c r="F16" s="2313"/>
      <c r="G16" s="2313"/>
      <c r="H16" s="2313"/>
      <c r="I16" s="2313"/>
      <c r="J16" s="2313"/>
      <c r="K16" s="2313"/>
      <c r="L16" s="2313"/>
      <c r="M16" s="2313"/>
      <c r="N16" s="2313"/>
      <c r="O16" s="2313"/>
      <c r="P16" s="2313"/>
      <c r="Q16" s="2313"/>
      <c r="R16" s="2313"/>
      <c r="S16" s="2313"/>
      <c r="T16" s="2313"/>
      <c r="U16" s="2313"/>
      <c r="V16" s="2313"/>
      <c r="W16" s="2313"/>
      <c r="X16" s="2313"/>
      <c r="Y16" s="2313"/>
      <c r="Z16" s="2313"/>
      <c r="AA16" s="2313"/>
      <c r="AB16" s="2313"/>
      <c r="AC16" s="2313"/>
      <c r="AD16" s="2313"/>
      <c r="AE16" s="2313"/>
      <c r="AF16" s="2313"/>
      <c r="AG16" s="2313"/>
      <c r="AH16" s="2313"/>
      <c r="AI16" s="2313"/>
      <c r="AJ16" s="2313"/>
    </row>
    <row r="17" spans="2:36" ht="21" customHeight="1" x14ac:dyDescent="0.4">
      <c r="B17" s="550">
        <v>3</v>
      </c>
      <c r="C17" s="2313"/>
      <c r="D17" s="2313"/>
      <c r="E17" s="2313"/>
      <c r="F17" s="2313"/>
      <c r="G17" s="2313"/>
      <c r="H17" s="2313"/>
      <c r="I17" s="2313"/>
      <c r="J17" s="2313"/>
      <c r="K17" s="2313"/>
      <c r="L17" s="2313"/>
      <c r="M17" s="2313"/>
      <c r="N17" s="2313"/>
      <c r="O17" s="2313"/>
      <c r="P17" s="2313"/>
      <c r="Q17" s="2313"/>
      <c r="R17" s="2313"/>
      <c r="S17" s="2313"/>
      <c r="T17" s="2313"/>
      <c r="U17" s="2313"/>
      <c r="V17" s="2313"/>
      <c r="W17" s="2313"/>
      <c r="X17" s="2313"/>
      <c r="Y17" s="2313"/>
      <c r="Z17" s="2313"/>
      <c r="AA17" s="2313"/>
      <c r="AB17" s="2313"/>
      <c r="AC17" s="2313"/>
      <c r="AD17" s="2313"/>
      <c r="AE17" s="2313"/>
      <c r="AF17" s="2313"/>
      <c r="AG17" s="2313"/>
      <c r="AH17" s="2313"/>
      <c r="AI17" s="2313"/>
      <c r="AJ17" s="2313"/>
    </row>
    <row r="18" spans="2:36" ht="21" customHeight="1" x14ac:dyDescent="0.4">
      <c r="B18" s="550">
        <v>4</v>
      </c>
      <c r="C18" s="2313"/>
      <c r="D18" s="2313"/>
      <c r="E18" s="2313"/>
      <c r="F18" s="2313"/>
      <c r="G18" s="2313"/>
      <c r="H18" s="2313"/>
      <c r="I18" s="2313"/>
      <c r="J18" s="2313"/>
      <c r="K18" s="2313"/>
      <c r="L18" s="2313"/>
      <c r="M18" s="2313"/>
      <c r="N18" s="2313"/>
      <c r="O18" s="2313"/>
      <c r="P18" s="2313"/>
      <c r="Q18" s="2313"/>
      <c r="R18" s="2313"/>
      <c r="S18" s="2313"/>
      <c r="T18" s="2313"/>
      <c r="U18" s="2313"/>
      <c r="V18" s="2313"/>
      <c r="W18" s="2313"/>
      <c r="X18" s="2313"/>
      <c r="Y18" s="2313"/>
      <c r="Z18" s="2313"/>
      <c r="AA18" s="2313"/>
      <c r="AB18" s="2313"/>
      <c r="AC18" s="2313"/>
      <c r="AD18" s="2313"/>
      <c r="AE18" s="2313"/>
      <c r="AF18" s="2313"/>
      <c r="AG18" s="2313"/>
      <c r="AH18" s="2313"/>
      <c r="AI18" s="2313"/>
      <c r="AJ18" s="2313"/>
    </row>
    <row r="19" spans="2:36" ht="21" customHeight="1" x14ac:dyDescent="0.4">
      <c r="B19" s="550">
        <v>5</v>
      </c>
      <c r="C19" s="2313"/>
      <c r="D19" s="2313"/>
      <c r="E19" s="2313"/>
      <c r="F19" s="2313"/>
      <c r="G19" s="2313"/>
      <c r="H19" s="2313"/>
      <c r="I19" s="2313"/>
      <c r="J19" s="2313"/>
      <c r="K19" s="2313"/>
      <c r="L19" s="2313"/>
      <c r="M19" s="2313"/>
      <c r="N19" s="2313"/>
      <c r="O19" s="2313"/>
      <c r="P19" s="2313"/>
      <c r="Q19" s="2313"/>
      <c r="R19" s="2313"/>
      <c r="S19" s="2313"/>
      <c r="T19" s="2313"/>
      <c r="U19" s="2313"/>
      <c r="V19" s="2313"/>
      <c r="W19" s="2313"/>
      <c r="X19" s="2313"/>
      <c r="Y19" s="2313"/>
      <c r="Z19" s="2313"/>
      <c r="AA19" s="2313"/>
      <c r="AB19" s="2313"/>
      <c r="AC19" s="2313"/>
      <c r="AD19" s="2313"/>
      <c r="AE19" s="2313"/>
      <c r="AF19" s="2313"/>
      <c r="AG19" s="2313"/>
      <c r="AH19" s="2313"/>
      <c r="AI19" s="2313"/>
      <c r="AJ19" s="2313"/>
    </row>
    <row r="20" spans="2:36" ht="21" customHeight="1" x14ac:dyDescent="0.4">
      <c r="B20" s="550">
        <v>6</v>
      </c>
      <c r="C20" s="2313"/>
      <c r="D20" s="2313"/>
      <c r="E20" s="2313"/>
      <c r="F20" s="2313"/>
      <c r="G20" s="2313"/>
      <c r="H20" s="2313"/>
      <c r="I20" s="2313"/>
      <c r="J20" s="2313"/>
      <c r="K20" s="2313"/>
      <c r="L20" s="2313"/>
      <c r="M20" s="2313"/>
      <c r="N20" s="2313"/>
      <c r="O20" s="2313"/>
      <c r="P20" s="2313"/>
      <c r="Q20" s="2313"/>
      <c r="R20" s="2313"/>
      <c r="S20" s="2313"/>
      <c r="T20" s="2313"/>
      <c r="U20" s="2313"/>
      <c r="V20" s="2313"/>
      <c r="W20" s="2313"/>
      <c r="X20" s="2313"/>
      <c r="Y20" s="2313"/>
      <c r="Z20" s="2313"/>
      <c r="AA20" s="2313"/>
      <c r="AB20" s="2313"/>
      <c r="AC20" s="2313"/>
      <c r="AD20" s="2313"/>
      <c r="AE20" s="2313"/>
      <c r="AF20" s="2313"/>
      <c r="AG20" s="2313"/>
      <c r="AH20" s="2313"/>
      <c r="AI20" s="2313"/>
      <c r="AJ20" s="2313"/>
    </row>
    <row r="21" spans="2:36" ht="21" customHeight="1" x14ac:dyDescent="0.4">
      <c r="B21" s="550">
        <v>7</v>
      </c>
      <c r="C21" s="2313"/>
      <c r="D21" s="2313"/>
      <c r="E21" s="2313"/>
      <c r="F21" s="2313"/>
      <c r="G21" s="2313"/>
      <c r="H21" s="2313"/>
      <c r="I21" s="2313"/>
      <c r="J21" s="2313"/>
      <c r="K21" s="2313"/>
      <c r="L21" s="2313"/>
      <c r="M21" s="2313"/>
      <c r="N21" s="2313"/>
      <c r="O21" s="2313"/>
      <c r="P21" s="2313"/>
      <c r="Q21" s="2313"/>
      <c r="R21" s="2313"/>
      <c r="S21" s="2313"/>
      <c r="T21" s="2313"/>
      <c r="U21" s="2313"/>
      <c r="V21" s="2313"/>
      <c r="W21" s="2313"/>
      <c r="X21" s="2313"/>
      <c r="Y21" s="2313"/>
      <c r="Z21" s="2313"/>
      <c r="AA21" s="2313"/>
      <c r="AB21" s="2313"/>
      <c r="AC21" s="2313"/>
      <c r="AD21" s="2313"/>
      <c r="AE21" s="2313"/>
      <c r="AF21" s="2313"/>
      <c r="AG21" s="2313"/>
      <c r="AH21" s="2313"/>
      <c r="AI21" s="2313"/>
      <c r="AJ21" s="2313"/>
    </row>
    <row r="22" spans="2:36" ht="21" customHeight="1" x14ac:dyDescent="0.4">
      <c r="B22" s="550">
        <v>8</v>
      </c>
      <c r="C22" s="2313"/>
      <c r="D22" s="2313"/>
      <c r="E22" s="2313"/>
      <c r="F22" s="2313"/>
      <c r="G22" s="2313"/>
      <c r="H22" s="2313"/>
      <c r="I22" s="2313"/>
      <c r="J22" s="2313"/>
      <c r="K22" s="2313"/>
      <c r="L22" s="2313"/>
      <c r="M22" s="2313"/>
      <c r="N22" s="2313"/>
      <c r="O22" s="2313"/>
      <c r="P22" s="2313"/>
      <c r="Q22" s="2313"/>
      <c r="R22" s="2313"/>
      <c r="S22" s="2313"/>
      <c r="T22" s="2313"/>
      <c r="U22" s="2313"/>
      <c r="V22" s="2313"/>
      <c r="W22" s="2313"/>
      <c r="X22" s="2313"/>
      <c r="Y22" s="2313"/>
      <c r="Z22" s="2313"/>
      <c r="AA22" s="2313"/>
      <c r="AB22" s="2313"/>
      <c r="AC22" s="2313"/>
      <c r="AD22" s="2313"/>
      <c r="AE22" s="2313"/>
      <c r="AF22" s="2313"/>
      <c r="AG22" s="2313"/>
      <c r="AH22" s="2313"/>
      <c r="AI22" s="2313"/>
      <c r="AJ22" s="2313"/>
    </row>
    <row r="23" spans="2:36" ht="21" customHeight="1" x14ac:dyDescent="0.4">
      <c r="B23" s="550">
        <v>9</v>
      </c>
      <c r="C23" s="2313"/>
      <c r="D23" s="2313"/>
      <c r="E23" s="2313"/>
      <c r="F23" s="2313"/>
      <c r="G23" s="2313"/>
      <c r="H23" s="2313"/>
      <c r="I23" s="2313"/>
      <c r="J23" s="2313"/>
      <c r="K23" s="2313"/>
      <c r="L23" s="2313"/>
      <c r="M23" s="2313"/>
      <c r="N23" s="2313"/>
      <c r="O23" s="2313"/>
      <c r="P23" s="2313"/>
      <c r="Q23" s="2313"/>
      <c r="R23" s="2313"/>
      <c r="S23" s="2313"/>
      <c r="T23" s="2313"/>
      <c r="U23" s="2313"/>
      <c r="V23" s="2313"/>
      <c r="W23" s="2313"/>
      <c r="X23" s="2313"/>
      <c r="Y23" s="2313"/>
      <c r="Z23" s="2313"/>
      <c r="AA23" s="2313"/>
      <c r="AB23" s="2313"/>
      <c r="AC23" s="2313"/>
      <c r="AD23" s="2313"/>
      <c r="AE23" s="2313"/>
      <c r="AF23" s="2313"/>
      <c r="AG23" s="2313"/>
      <c r="AH23" s="2313"/>
      <c r="AI23" s="2313"/>
      <c r="AJ23" s="2313"/>
    </row>
    <row r="24" spans="2:36" ht="21" customHeight="1" x14ac:dyDescent="0.4">
      <c r="B24" s="550">
        <v>10</v>
      </c>
      <c r="C24" s="2313"/>
      <c r="D24" s="2313"/>
      <c r="E24" s="2313"/>
      <c r="F24" s="2313"/>
      <c r="G24" s="2313"/>
      <c r="H24" s="2313"/>
      <c r="I24" s="2313"/>
      <c r="J24" s="2313"/>
      <c r="K24" s="2313"/>
      <c r="L24" s="2313"/>
      <c r="M24" s="2313"/>
      <c r="N24" s="2313"/>
      <c r="O24" s="2313"/>
      <c r="P24" s="2313"/>
      <c r="Q24" s="2313"/>
      <c r="R24" s="2313"/>
      <c r="S24" s="2313"/>
      <c r="T24" s="2313"/>
      <c r="U24" s="2313"/>
      <c r="V24" s="2313"/>
      <c r="W24" s="2313"/>
      <c r="X24" s="2313"/>
      <c r="Y24" s="2313"/>
      <c r="Z24" s="2313"/>
      <c r="AA24" s="2313"/>
      <c r="AB24" s="2313"/>
      <c r="AC24" s="2313"/>
      <c r="AD24" s="2313"/>
      <c r="AE24" s="2313"/>
      <c r="AF24" s="2313"/>
      <c r="AG24" s="2313"/>
      <c r="AH24" s="2313"/>
      <c r="AI24" s="2313"/>
      <c r="AJ24" s="2313"/>
    </row>
    <row r="25" spans="2:36" ht="21" customHeight="1" x14ac:dyDescent="0.4">
      <c r="B25" s="2325" t="s">
        <v>669</v>
      </c>
      <c r="C25" s="2325"/>
      <c r="D25" s="2325"/>
      <c r="E25" s="2325"/>
      <c r="F25" s="2325"/>
      <c r="G25" s="2325"/>
      <c r="H25" s="2325"/>
      <c r="I25" s="2325"/>
      <c r="J25" s="2325"/>
      <c r="K25" s="2325"/>
      <c r="L25" s="2326"/>
      <c r="M25" s="2326"/>
      <c r="N25" s="2326"/>
      <c r="O25" s="2326"/>
      <c r="P25" s="2326"/>
      <c r="Q25" s="2327" t="s">
        <v>670</v>
      </c>
      <c r="R25" s="2327"/>
      <c r="S25" s="2328" t="s">
        <v>671</v>
      </c>
      <c r="T25" s="2328"/>
      <c r="U25" s="2328"/>
      <c r="V25" s="2328"/>
      <c r="W25" s="2328"/>
      <c r="X25" s="2328"/>
      <c r="Y25" s="2328"/>
      <c r="Z25" s="2328"/>
      <c r="AA25" s="2328"/>
      <c r="AB25" s="2328"/>
      <c r="AC25" s="2328"/>
      <c r="AD25" s="2328"/>
      <c r="AE25" s="2329">
        <f>SUM(AE15:AJ24)</f>
        <v>0</v>
      </c>
      <c r="AF25" s="2329"/>
      <c r="AG25" s="2329"/>
      <c r="AH25" s="2329"/>
      <c r="AI25" s="2329"/>
      <c r="AJ25" s="2329"/>
    </row>
    <row r="26" spans="2:36" ht="9" customHeight="1" x14ac:dyDescent="0.4">
      <c r="B26" s="551"/>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52"/>
      <c r="AB26" s="552"/>
      <c r="AC26" s="552"/>
      <c r="AD26" s="552"/>
      <c r="AE26" s="552"/>
      <c r="AF26" s="552"/>
      <c r="AG26" s="552"/>
      <c r="AH26" s="552"/>
      <c r="AI26" s="552"/>
      <c r="AJ26" s="552"/>
    </row>
    <row r="27" spans="2:36" ht="21" customHeight="1" x14ac:dyDescent="0.4">
      <c r="B27" s="2318" t="s">
        <v>672</v>
      </c>
      <c r="C27" s="2318"/>
      <c r="D27" s="2318"/>
      <c r="E27" s="2318"/>
      <c r="F27" s="2318"/>
      <c r="G27" s="2318"/>
      <c r="H27" s="2318"/>
      <c r="I27" s="2318"/>
      <c r="J27" s="2318"/>
      <c r="K27" s="2318"/>
      <c r="L27" s="2318"/>
      <c r="M27" s="2318"/>
      <c r="N27" s="2318"/>
      <c r="O27" s="2318"/>
      <c r="P27" s="2318"/>
      <c r="Q27" s="2318"/>
      <c r="R27" s="2318"/>
      <c r="S27" s="2318"/>
      <c r="T27" s="2318"/>
      <c r="U27" s="2318"/>
      <c r="V27" s="2318"/>
      <c r="W27" s="2318"/>
      <c r="X27" s="2318"/>
      <c r="Y27" s="2318"/>
      <c r="Z27" s="2318"/>
      <c r="AA27" s="2318"/>
      <c r="AB27" s="2318"/>
      <c r="AC27" s="2318"/>
      <c r="AD27" s="2318"/>
      <c r="AE27" s="2318"/>
      <c r="AF27" s="2318"/>
      <c r="AG27" s="2318"/>
      <c r="AH27" s="2318"/>
      <c r="AI27" s="2318"/>
      <c r="AJ27" s="2318"/>
    </row>
    <row r="28" spans="2:36" ht="21" customHeight="1" thickBot="1" x14ac:dyDescent="0.45">
      <c r="B28" s="2319" t="s">
        <v>673</v>
      </c>
      <c r="C28" s="2319"/>
      <c r="D28" s="2319"/>
      <c r="E28" s="2319"/>
      <c r="F28" s="2319"/>
      <c r="G28" s="2319"/>
      <c r="H28" s="2319"/>
      <c r="I28" s="2319"/>
      <c r="J28" s="2319"/>
      <c r="K28" s="2319"/>
      <c r="L28" s="2319"/>
      <c r="M28" s="2319"/>
      <c r="N28" s="2319"/>
      <c r="O28" s="2319"/>
      <c r="P28" s="2319"/>
      <c r="Q28" s="2319"/>
      <c r="R28" s="2319"/>
      <c r="S28" s="2320">
        <f>ROUNDUP(S11/40,1)</f>
        <v>0</v>
      </c>
      <c r="T28" s="2320"/>
      <c r="U28" s="2320"/>
      <c r="V28" s="2320"/>
      <c r="W28" s="2320"/>
      <c r="X28" s="2320"/>
      <c r="Y28" s="2320"/>
      <c r="Z28" s="2320"/>
      <c r="AA28" s="2320"/>
      <c r="AB28" s="2320"/>
      <c r="AC28" s="553" t="s">
        <v>661</v>
      </c>
      <c r="AD28" s="554"/>
      <c r="AE28" s="2321"/>
      <c r="AF28" s="2321"/>
      <c r="AG28" s="2321"/>
      <c r="AH28" s="2321"/>
      <c r="AI28" s="2321"/>
      <c r="AJ28" s="2321"/>
    </row>
    <row r="29" spans="2:36" ht="21" customHeight="1" thickTop="1" x14ac:dyDescent="0.4">
      <c r="B29" s="2322" t="s">
        <v>674</v>
      </c>
      <c r="C29" s="2322"/>
      <c r="D29" s="2322"/>
      <c r="E29" s="2322"/>
      <c r="F29" s="2322"/>
      <c r="G29" s="2322"/>
      <c r="H29" s="2322"/>
      <c r="I29" s="2322"/>
      <c r="J29" s="2322"/>
      <c r="K29" s="2322"/>
      <c r="L29" s="2322"/>
      <c r="M29" s="2322"/>
      <c r="N29" s="2322"/>
      <c r="O29" s="2322"/>
      <c r="P29" s="2322"/>
      <c r="Q29" s="2322"/>
      <c r="R29" s="2322"/>
      <c r="S29" s="2323"/>
      <c r="T29" s="2323"/>
      <c r="U29" s="2323"/>
      <c r="V29" s="2323"/>
      <c r="W29" s="2323"/>
      <c r="X29" s="2323"/>
      <c r="Y29" s="2323"/>
      <c r="Z29" s="2323"/>
      <c r="AA29" s="2323"/>
      <c r="AB29" s="2323"/>
      <c r="AC29" s="555" t="s">
        <v>661</v>
      </c>
      <c r="AD29" s="556"/>
      <c r="AE29" s="2324" t="s">
        <v>675</v>
      </c>
      <c r="AF29" s="2324"/>
      <c r="AG29" s="2324"/>
      <c r="AH29" s="2324"/>
      <c r="AI29" s="2324"/>
      <c r="AJ29" s="2324"/>
    </row>
    <row r="30" spans="2:36" ht="21" customHeight="1" x14ac:dyDescent="0.4">
      <c r="B30" s="2317" t="s">
        <v>676</v>
      </c>
      <c r="C30" s="2317"/>
      <c r="D30" s="2317"/>
      <c r="E30" s="2317"/>
      <c r="F30" s="2317"/>
      <c r="G30" s="2317"/>
      <c r="H30" s="2317"/>
      <c r="I30" s="2317"/>
      <c r="J30" s="2317"/>
      <c r="K30" s="2317"/>
      <c r="L30" s="2317"/>
      <c r="M30" s="2317"/>
      <c r="N30" s="2317"/>
      <c r="O30" s="2317"/>
      <c r="P30" s="2317"/>
      <c r="Q30" s="2317"/>
      <c r="R30" s="2317"/>
      <c r="S30" s="2317" t="s">
        <v>677</v>
      </c>
      <c r="T30" s="2317"/>
      <c r="U30" s="2317"/>
      <c r="V30" s="2317"/>
      <c r="W30" s="2317"/>
      <c r="X30" s="2317"/>
      <c r="Y30" s="2317"/>
      <c r="Z30" s="2317"/>
      <c r="AA30" s="2317"/>
      <c r="AB30" s="2317"/>
      <c r="AC30" s="2317"/>
      <c r="AD30" s="2317"/>
      <c r="AE30" s="2317"/>
      <c r="AF30" s="2317"/>
      <c r="AG30" s="2317"/>
      <c r="AH30" s="2317"/>
      <c r="AI30" s="2317"/>
      <c r="AJ30" s="2317"/>
    </row>
    <row r="31" spans="2:36" ht="21" customHeight="1" x14ac:dyDescent="0.4">
      <c r="B31" s="550">
        <v>1</v>
      </c>
      <c r="C31" s="2313"/>
      <c r="D31" s="2313"/>
      <c r="E31" s="2313"/>
      <c r="F31" s="2313"/>
      <c r="G31" s="2313"/>
      <c r="H31" s="2313"/>
      <c r="I31" s="2313"/>
      <c r="J31" s="2313"/>
      <c r="K31" s="2313"/>
      <c r="L31" s="2313"/>
      <c r="M31" s="2313"/>
      <c r="N31" s="2313"/>
      <c r="O31" s="2313"/>
      <c r="P31" s="2313"/>
      <c r="Q31" s="2313"/>
      <c r="R31" s="2313"/>
      <c r="S31" s="2313"/>
      <c r="T31" s="2313"/>
      <c r="U31" s="2313"/>
      <c r="V31" s="2313"/>
      <c r="W31" s="2313"/>
      <c r="X31" s="2313"/>
      <c r="Y31" s="2313"/>
      <c r="Z31" s="2313"/>
      <c r="AA31" s="2313"/>
      <c r="AB31" s="2313"/>
      <c r="AC31" s="2313"/>
      <c r="AD31" s="2313"/>
      <c r="AE31" s="2313"/>
      <c r="AF31" s="2313"/>
      <c r="AG31" s="2313"/>
      <c r="AH31" s="2313"/>
      <c r="AI31" s="2313"/>
      <c r="AJ31" s="2313"/>
    </row>
    <row r="32" spans="2:36" ht="21" customHeight="1" x14ac:dyDescent="0.4">
      <c r="B32" s="550">
        <v>2</v>
      </c>
      <c r="C32" s="2313"/>
      <c r="D32" s="2313"/>
      <c r="E32" s="2313"/>
      <c r="F32" s="2313"/>
      <c r="G32" s="2313"/>
      <c r="H32" s="2313"/>
      <c r="I32" s="2313"/>
      <c r="J32" s="2313"/>
      <c r="K32" s="2313"/>
      <c r="L32" s="2313"/>
      <c r="M32" s="2313"/>
      <c r="N32" s="2313"/>
      <c r="O32" s="2313"/>
      <c r="P32" s="2313"/>
      <c r="Q32" s="2313"/>
      <c r="R32" s="2313"/>
      <c r="S32" s="2313"/>
      <c r="T32" s="2313"/>
      <c r="U32" s="2313"/>
      <c r="V32" s="2313"/>
      <c r="W32" s="2313"/>
      <c r="X32" s="2313"/>
      <c r="Y32" s="2313"/>
      <c r="Z32" s="2313"/>
      <c r="AA32" s="2313"/>
      <c r="AB32" s="2313"/>
      <c r="AC32" s="2313"/>
      <c r="AD32" s="2313"/>
      <c r="AE32" s="2313"/>
      <c r="AF32" s="2313"/>
      <c r="AG32" s="2313"/>
      <c r="AH32" s="2313"/>
      <c r="AI32" s="2313"/>
      <c r="AJ32" s="2313"/>
    </row>
    <row r="33" spans="2:38" ht="21" customHeight="1" x14ac:dyDescent="0.4">
      <c r="B33" s="550">
        <v>3</v>
      </c>
      <c r="C33" s="2313"/>
      <c r="D33" s="2313"/>
      <c r="E33" s="2313"/>
      <c r="F33" s="2313"/>
      <c r="G33" s="2313"/>
      <c r="H33" s="2313"/>
      <c r="I33" s="2313"/>
      <c r="J33" s="2313"/>
      <c r="K33" s="2313"/>
      <c r="L33" s="2313"/>
      <c r="M33" s="2313"/>
      <c r="N33" s="2313"/>
      <c r="O33" s="2313"/>
      <c r="P33" s="2313"/>
      <c r="Q33" s="2313"/>
      <c r="R33" s="2313"/>
      <c r="S33" s="2313"/>
      <c r="T33" s="2313"/>
      <c r="U33" s="2313"/>
      <c r="V33" s="2313"/>
      <c r="W33" s="2313"/>
      <c r="X33" s="2313"/>
      <c r="Y33" s="2313"/>
      <c r="Z33" s="2313"/>
      <c r="AA33" s="2313"/>
      <c r="AB33" s="2313"/>
      <c r="AC33" s="2313"/>
      <c r="AD33" s="2313"/>
      <c r="AE33" s="2313"/>
      <c r="AF33" s="2313"/>
      <c r="AG33" s="2313"/>
      <c r="AH33" s="2313"/>
      <c r="AI33" s="2313"/>
      <c r="AJ33" s="2313"/>
    </row>
    <row r="34" spans="2:38" ht="8.25" customHeight="1" x14ac:dyDescent="0.4">
      <c r="B34" s="551"/>
      <c r="C34" s="552"/>
      <c r="D34" s="552"/>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552"/>
    </row>
    <row r="35" spans="2:38" ht="22.5" customHeight="1" x14ac:dyDescent="0.4">
      <c r="B35" s="2314" t="s">
        <v>647</v>
      </c>
      <c r="C35" s="2314"/>
      <c r="D35" s="2314"/>
      <c r="E35" s="2314"/>
      <c r="F35" s="2314"/>
      <c r="G35" s="2314"/>
      <c r="H35" s="2315" t="s">
        <v>678</v>
      </c>
      <c r="I35" s="2315"/>
      <c r="J35" s="2315"/>
      <c r="K35" s="2315"/>
      <c r="L35" s="2315"/>
      <c r="M35" s="2315"/>
      <c r="N35" s="2315"/>
      <c r="O35" s="2315"/>
      <c r="P35" s="2315"/>
      <c r="Q35" s="2315"/>
      <c r="R35" s="2315"/>
      <c r="S35" s="2315"/>
      <c r="T35" s="2315"/>
      <c r="U35" s="2315"/>
      <c r="V35" s="2315"/>
      <c r="W35" s="2315"/>
      <c r="X35" s="2315"/>
      <c r="Y35" s="2315"/>
      <c r="Z35" s="2315"/>
      <c r="AA35" s="2315"/>
      <c r="AB35" s="2315"/>
      <c r="AC35" s="2315"/>
      <c r="AD35" s="2315"/>
      <c r="AE35" s="2315"/>
      <c r="AF35" s="2315"/>
      <c r="AG35" s="2315"/>
      <c r="AH35" s="2315"/>
      <c r="AI35" s="2315"/>
      <c r="AJ35" s="2315"/>
    </row>
    <row r="36" spans="2:38" ht="8.25" customHeight="1" x14ac:dyDescent="0.4">
      <c r="B36" s="551"/>
      <c r="C36" s="552"/>
      <c r="D36" s="552"/>
      <c r="E36" s="552"/>
      <c r="F36" s="552"/>
      <c r="G36" s="552"/>
      <c r="H36" s="552"/>
      <c r="I36" s="552"/>
      <c r="J36" s="552"/>
      <c r="K36" s="552"/>
      <c r="L36" s="552"/>
      <c r="M36" s="552"/>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row>
    <row r="37" spans="2:38" ht="18.75" customHeight="1" x14ac:dyDescent="0.4">
      <c r="B37" s="2316" t="s">
        <v>679</v>
      </c>
      <c r="C37" s="2316"/>
      <c r="D37" s="2316"/>
      <c r="E37" s="2316"/>
      <c r="F37" s="2316"/>
      <c r="G37" s="2316"/>
      <c r="H37" s="2316"/>
      <c r="I37" s="2316"/>
      <c r="J37" s="2316"/>
      <c r="K37" s="2316"/>
      <c r="L37" s="2316"/>
      <c r="M37" s="2316"/>
      <c r="N37" s="2316"/>
      <c r="O37" s="2316"/>
      <c r="P37" s="2316"/>
      <c r="Q37" s="2316"/>
      <c r="R37" s="2316"/>
      <c r="S37" s="2316"/>
      <c r="T37" s="2316"/>
      <c r="U37" s="2316"/>
      <c r="V37" s="2316"/>
      <c r="W37" s="2316"/>
      <c r="X37" s="2316"/>
      <c r="Y37" s="2316"/>
      <c r="Z37" s="2316"/>
      <c r="AA37" s="2316"/>
      <c r="AB37" s="2316"/>
      <c r="AC37" s="2316"/>
      <c r="AD37" s="2316"/>
      <c r="AE37" s="2316"/>
      <c r="AF37" s="2316"/>
      <c r="AG37" s="2316"/>
      <c r="AH37" s="2316"/>
      <c r="AI37" s="2316"/>
      <c r="AJ37" s="2316"/>
      <c r="AK37" s="2316"/>
      <c r="AL37" s="557"/>
    </row>
    <row r="38" spans="2:38" ht="18.75" customHeight="1" x14ac:dyDescent="0.4">
      <c r="B38" s="2316"/>
      <c r="C38" s="2316"/>
      <c r="D38" s="2316"/>
      <c r="E38" s="2316"/>
      <c r="F38" s="2316"/>
      <c r="G38" s="2316"/>
      <c r="H38" s="2316"/>
      <c r="I38" s="2316"/>
      <c r="J38" s="2316"/>
      <c r="K38" s="2316"/>
      <c r="L38" s="2316"/>
      <c r="M38" s="2316"/>
      <c r="N38" s="2316"/>
      <c r="O38" s="2316"/>
      <c r="P38" s="2316"/>
      <c r="Q38" s="2316"/>
      <c r="R38" s="2316"/>
      <c r="S38" s="2316"/>
      <c r="T38" s="2316"/>
      <c r="U38" s="2316"/>
      <c r="V38" s="2316"/>
      <c r="W38" s="2316"/>
      <c r="X38" s="2316"/>
      <c r="Y38" s="2316"/>
      <c r="Z38" s="2316"/>
      <c r="AA38" s="2316"/>
      <c r="AB38" s="2316"/>
      <c r="AC38" s="2316"/>
      <c r="AD38" s="2316"/>
      <c r="AE38" s="2316"/>
      <c r="AF38" s="2316"/>
      <c r="AG38" s="2316"/>
      <c r="AH38" s="2316"/>
      <c r="AI38" s="2316"/>
      <c r="AJ38" s="2316"/>
      <c r="AK38" s="2316"/>
      <c r="AL38" s="557"/>
    </row>
    <row r="39" spans="2:38" ht="18.75" customHeight="1" x14ac:dyDescent="0.4">
      <c r="B39" s="2316"/>
      <c r="C39" s="2316"/>
      <c r="D39" s="2316"/>
      <c r="E39" s="2316"/>
      <c r="F39" s="2316"/>
      <c r="G39" s="2316"/>
      <c r="H39" s="2316"/>
      <c r="I39" s="2316"/>
      <c r="J39" s="2316"/>
      <c r="K39" s="2316"/>
      <c r="L39" s="2316"/>
      <c r="M39" s="2316"/>
      <c r="N39" s="2316"/>
      <c r="O39" s="2316"/>
      <c r="P39" s="2316"/>
      <c r="Q39" s="2316"/>
      <c r="R39" s="2316"/>
      <c r="S39" s="2316"/>
      <c r="T39" s="2316"/>
      <c r="U39" s="2316"/>
      <c r="V39" s="2316"/>
      <c r="W39" s="2316"/>
      <c r="X39" s="2316"/>
      <c r="Y39" s="2316"/>
      <c r="Z39" s="2316"/>
      <c r="AA39" s="2316"/>
      <c r="AB39" s="2316"/>
      <c r="AC39" s="2316"/>
      <c r="AD39" s="2316"/>
      <c r="AE39" s="2316"/>
      <c r="AF39" s="2316"/>
      <c r="AG39" s="2316"/>
      <c r="AH39" s="2316"/>
      <c r="AI39" s="2316"/>
      <c r="AJ39" s="2316"/>
      <c r="AK39" s="2316"/>
      <c r="AL39" s="557"/>
    </row>
    <row r="40" spans="2:38" ht="18.75" customHeight="1" x14ac:dyDescent="0.4">
      <c r="B40" s="2316"/>
      <c r="C40" s="2316"/>
      <c r="D40" s="2316"/>
      <c r="E40" s="2316"/>
      <c r="F40" s="2316"/>
      <c r="G40" s="2316"/>
      <c r="H40" s="2316"/>
      <c r="I40" s="2316"/>
      <c r="J40" s="2316"/>
      <c r="K40" s="2316"/>
      <c r="L40" s="2316"/>
      <c r="M40" s="2316"/>
      <c r="N40" s="2316"/>
      <c r="O40" s="2316"/>
      <c r="P40" s="2316"/>
      <c r="Q40" s="2316"/>
      <c r="R40" s="2316"/>
      <c r="S40" s="2316"/>
      <c r="T40" s="2316"/>
      <c r="U40" s="2316"/>
      <c r="V40" s="2316"/>
      <c r="W40" s="2316"/>
      <c r="X40" s="2316"/>
      <c r="Y40" s="2316"/>
      <c r="Z40" s="2316"/>
      <c r="AA40" s="2316"/>
      <c r="AB40" s="2316"/>
      <c r="AC40" s="2316"/>
      <c r="AD40" s="2316"/>
      <c r="AE40" s="2316"/>
      <c r="AF40" s="2316"/>
      <c r="AG40" s="2316"/>
      <c r="AH40" s="2316"/>
      <c r="AI40" s="2316"/>
      <c r="AJ40" s="2316"/>
      <c r="AK40" s="2316"/>
      <c r="AL40" s="557"/>
    </row>
    <row r="41" spans="2:38" ht="80.25" customHeight="1" x14ac:dyDescent="0.4">
      <c r="B41" s="2316"/>
      <c r="C41" s="2316"/>
      <c r="D41" s="2316"/>
      <c r="E41" s="2316"/>
      <c r="F41" s="2316"/>
      <c r="G41" s="2316"/>
      <c r="H41" s="2316"/>
      <c r="I41" s="2316"/>
      <c r="J41" s="2316"/>
      <c r="K41" s="2316"/>
      <c r="L41" s="2316"/>
      <c r="M41" s="2316"/>
      <c r="N41" s="2316"/>
      <c r="O41" s="2316"/>
      <c r="P41" s="2316"/>
      <c r="Q41" s="2316"/>
      <c r="R41" s="2316"/>
      <c r="S41" s="2316"/>
      <c r="T41" s="2316"/>
      <c r="U41" s="2316"/>
      <c r="V41" s="2316"/>
      <c r="W41" s="2316"/>
      <c r="X41" s="2316"/>
      <c r="Y41" s="2316"/>
      <c r="Z41" s="2316"/>
      <c r="AA41" s="2316"/>
      <c r="AB41" s="2316"/>
      <c r="AC41" s="2316"/>
      <c r="AD41" s="2316"/>
      <c r="AE41" s="2316"/>
      <c r="AF41" s="2316"/>
      <c r="AG41" s="2316"/>
      <c r="AH41" s="2316"/>
      <c r="AI41" s="2316"/>
      <c r="AJ41" s="2316"/>
      <c r="AK41" s="2316"/>
      <c r="AL41" s="557"/>
    </row>
    <row r="42" spans="2:38" ht="15" customHeight="1" x14ac:dyDescent="0.4">
      <c r="B42" s="2311" t="s">
        <v>680</v>
      </c>
      <c r="C42" s="2311"/>
      <c r="D42" s="2311"/>
      <c r="E42" s="2311"/>
      <c r="F42" s="2311"/>
      <c r="G42" s="2311"/>
      <c r="H42" s="2311"/>
      <c r="I42" s="2311"/>
      <c r="J42" s="2311"/>
      <c r="K42" s="2311"/>
      <c r="L42" s="2311"/>
      <c r="M42" s="2311"/>
      <c r="N42" s="2311"/>
      <c r="O42" s="2311"/>
      <c r="P42" s="2311"/>
      <c r="Q42" s="2311"/>
      <c r="R42" s="2311"/>
      <c r="S42" s="2311"/>
      <c r="T42" s="2311"/>
      <c r="U42" s="2311"/>
      <c r="V42" s="2311"/>
      <c r="W42" s="2311"/>
      <c r="X42" s="2311"/>
      <c r="Y42" s="2311"/>
      <c r="Z42" s="2311"/>
      <c r="AA42" s="2311"/>
      <c r="AB42" s="2311"/>
      <c r="AC42" s="2311"/>
      <c r="AD42" s="2311"/>
      <c r="AE42" s="2311"/>
      <c r="AF42" s="2311"/>
      <c r="AG42" s="2311"/>
      <c r="AH42" s="2311"/>
      <c r="AI42" s="2311"/>
      <c r="AJ42" s="2311"/>
      <c r="AK42" s="2311"/>
      <c r="AL42" s="557"/>
    </row>
    <row r="43" spans="2:38" ht="15" customHeight="1" x14ac:dyDescent="0.4">
      <c r="B43" s="2311"/>
      <c r="C43" s="2311"/>
      <c r="D43" s="2311"/>
      <c r="E43" s="2311"/>
      <c r="F43" s="2311"/>
      <c r="G43" s="2311"/>
      <c r="H43" s="2311"/>
      <c r="I43" s="2311"/>
      <c r="J43" s="2311"/>
      <c r="K43" s="2311"/>
      <c r="L43" s="2311"/>
      <c r="M43" s="2311"/>
      <c r="N43" s="2311"/>
      <c r="O43" s="2311"/>
      <c r="P43" s="2311"/>
      <c r="Q43" s="2311"/>
      <c r="R43" s="2311"/>
      <c r="S43" s="2311"/>
      <c r="T43" s="2311"/>
      <c r="U43" s="2311"/>
      <c r="V43" s="2311"/>
      <c r="W43" s="2311"/>
      <c r="X43" s="2311"/>
      <c r="Y43" s="2311"/>
      <c r="Z43" s="2311"/>
      <c r="AA43" s="2311"/>
      <c r="AB43" s="2311"/>
      <c r="AC43" s="2311"/>
      <c r="AD43" s="2311"/>
      <c r="AE43" s="2311"/>
      <c r="AF43" s="2311"/>
      <c r="AG43" s="2311"/>
      <c r="AH43" s="2311"/>
      <c r="AI43" s="2311"/>
      <c r="AJ43" s="2311"/>
      <c r="AK43" s="2311"/>
      <c r="AL43" s="557"/>
    </row>
    <row r="44" spans="2:38" ht="15" customHeight="1" x14ac:dyDescent="0.4">
      <c r="B44" s="2311"/>
      <c r="C44" s="2311"/>
      <c r="D44" s="2311"/>
      <c r="E44" s="2311"/>
      <c r="F44" s="2311"/>
      <c r="G44" s="2311"/>
      <c r="H44" s="2311"/>
      <c r="I44" s="2311"/>
      <c r="J44" s="2311"/>
      <c r="K44" s="2311"/>
      <c r="L44" s="2311"/>
      <c r="M44" s="2311"/>
      <c r="N44" s="2311"/>
      <c r="O44" s="2311"/>
      <c r="P44" s="2311"/>
      <c r="Q44" s="2311"/>
      <c r="R44" s="2311"/>
      <c r="S44" s="2311"/>
      <c r="T44" s="2311"/>
      <c r="U44" s="2311"/>
      <c r="V44" s="2311"/>
      <c r="W44" s="2311"/>
      <c r="X44" s="2311"/>
      <c r="Y44" s="2311"/>
      <c r="Z44" s="2311"/>
      <c r="AA44" s="2311"/>
      <c r="AB44" s="2311"/>
      <c r="AC44" s="2311"/>
      <c r="AD44" s="2311"/>
      <c r="AE44" s="2311"/>
      <c r="AF44" s="2311"/>
      <c r="AG44" s="2311"/>
      <c r="AH44" s="2311"/>
      <c r="AI44" s="2311"/>
      <c r="AJ44" s="2311"/>
      <c r="AK44" s="2311"/>
      <c r="AL44" s="557"/>
    </row>
    <row r="45" spans="2:38" ht="15" customHeight="1" x14ac:dyDescent="0.4">
      <c r="B45" s="2311"/>
      <c r="C45" s="2311"/>
      <c r="D45" s="2311"/>
      <c r="E45" s="2311"/>
      <c r="F45" s="2311"/>
      <c r="G45" s="2311"/>
      <c r="H45" s="2311"/>
      <c r="I45" s="2311"/>
      <c r="J45" s="2311"/>
      <c r="K45" s="2311"/>
      <c r="L45" s="2311"/>
      <c r="M45" s="2311"/>
      <c r="N45" s="2311"/>
      <c r="O45" s="2311"/>
      <c r="P45" s="2311"/>
      <c r="Q45" s="2311"/>
      <c r="R45" s="2311"/>
      <c r="S45" s="2311"/>
      <c r="T45" s="2311"/>
      <c r="U45" s="2311"/>
      <c r="V45" s="2311"/>
      <c r="W45" s="2311"/>
      <c r="X45" s="2311"/>
      <c r="Y45" s="2311"/>
      <c r="Z45" s="2311"/>
      <c r="AA45" s="2311"/>
      <c r="AB45" s="2311"/>
      <c r="AC45" s="2311"/>
      <c r="AD45" s="2311"/>
      <c r="AE45" s="2311"/>
      <c r="AF45" s="2311"/>
      <c r="AG45" s="2311"/>
      <c r="AH45" s="2311"/>
      <c r="AI45" s="2311"/>
      <c r="AJ45" s="2311"/>
      <c r="AK45" s="2311"/>
      <c r="AL45" s="557"/>
    </row>
    <row r="46" spans="2:38" ht="37.5" customHeight="1" x14ac:dyDescent="0.4">
      <c r="B46" s="2311"/>
      <c r="C46" s="2311"/>
      <c r="D46" s="2311"/>
      <c r="E46" s="2311"/>
      <c r="F46" s="2311"/>
      <c r="G46" s="2311"/>
      <c r="H46" s="2311"/>
      <c r="I46" s="2311"/>
      <c r="J46" s="2311"/>
      <c r="K46" s="2311"/>
      <c r="L46" s="2311"/>
      <c r="M46" s="2311"/>
      <c r="N46" s="2311"/>
      <c r="O46" s="2311"/>
      <c r="P46" s="2311"/>
      <c r="Q46" s="2311"/>
      <c r="R46" s="2311"/>
      <c r="S46" s="2311"/>
      <c r="T46" s="2311"/>
      <c r="U46" s="2311"/>
      <c r="V46" s="2311"/>
      <c r="W46" s="2311"/>
      <c r="X46" s="2311"/>
      <c r="Y46" s="2311"/>
      <c r="Z46" s="2311"/>
      <c r="AA46" s="2311"/>
      <c r="AB46" s="2311"/>
      <c r="AC46" s="2311"/>
      <c r="AD46" s="2311"/>
      <c r="AE46" s="2311"/>
      <c r="AF46" s="2311"/>
      <c r="AG46" s="2311"/>
      <c r="AH46" s="2311"/>
      <c r="AI46" s="2311"/>
      <c r="AJ46" s="2311"/>
      <c r="AK46" s="2311"/>
      <c r="AL46" s="557"/>
    </row>
    <row r="47" spans="2:38" s="558" customFormat="1" ht="36.75" customHeight="1" x14ac:dyDescent="0.4">
      <c r="B47" s="2311" t="s">
        <v>681</v>
      </c>
      <c r="C47" s="2311"/>
      <c r="D47" s="2311"/>
      <c r="E47" s="2311"/>
      <c r="F47" s="2311"/>
      <c r="G47" s="2311"/>
      <c r="H47" s="2311"/>
      <c r="I47" s="2311"/>
      <c r="J47" s="2311"/>
      <c r="K47" s="2311"/>
      <c r="L47" s="2311"/>
      <c r="M47" s="2311"/>
      <c r="N47" s="2311"/>
      <c r="O47" s="2311"/>
      <c r="P47" s="2311"/>
      <c r="Q47" s="2311"/>
      <c r="R47" s="2311"/>
      <c r="S47" s="2311"/>
      <c r="T47" s="2311"/>
      <c r="U47" s="2311"/>
      <c r="V47" s="2311"/>
      <c r="W47" s="2311"/>
      <c r="X47" s="2311"/>
      <c r="Y47" s="2311"/>
      <c r="Z47" s="2311"/>
      <c r="AA47" s="2311"/>
      <c r="AB47" s="2311"/>
      <c r="AC47" s="2311"/>
      <c r="AD47" s="2311"/>
      <c r="AE47" s="2311"/>
      <c r="AF47" s="2311"/>
      <c r="AG47" s="2311"/>
      <c r="AH47" s="2311"/>
      <c r="AI47" s="2311"/>
      <c r="AJ47" s="2311"/>
      <c r="AK47" s="2311"/>
    </row>
    <row r="48" spans="2:38" s="558" customFormat="1" ht="36" customHeight="1" x14ac:dyDescent="0.4">
      <c r="B48" s="2312" t="s">
        <v>822</v>
      </c>
      <c r="C48" s="2312"/>
      <c r="D48" s="2312"/>
      <c r="E48" s="2312"/>
      <c r="F48" s="2312"/>
      <c r="G48" s="2312"/>
      <c r="H48" s="2312"/>
      <c r="I48" s="2312"/>
      <c r="J48" s="2312"/>
      <c r="K48" s="2312"/>
      <c r="L48" s="2312"/>
      <c r="M48" s="2312"/>
      <c r="N48" s="2312"/>
      <c r="O48" s="2312"/>
      <c r="P48" s="2312"/>
      <c r="Q48" s="2312"/>
      <c r="R48" s="2312"/>
      <c r="S48" s="2312"/>
      <c r="T48" s="2312"/>
      <c r="U48" s="2312"/>
      <c r="V48" s="2312"/>
      <c r="W48" s="2312"/>
      <c r="X48" s="2312"/>
      <c r="Y48" s="2312"/>
      <c r="Z48" s="2312"/>
      <c r="AA48" s="2312"/>
      <c r="AB48" s="2312"/>
      <c r="AC48" s="2312"/>
      <c r="AD48" s="2312"/>
      <c r="AE48" s="2312"/>
      <c r="AF48" s="2312"/>
      <c r="AG48" s="2312"/>
      <c r="AH48" s="2312"/>
      <c r="AI48" s="2312"/>
      <c r="AJ48" s="2312"/>
      <c r="AK48" s="2312"/>
    </row>
    <row r="49" spans="2:37" s="558" customFormat="1" ht="21" customHeight="1" x14ac:dyDescent="0.4">
      <c r="B49" s="558" t="s">
        <v>682</v>
      </c>
      <c r="AK49" s="559"/>
    </row>
    <row r="50" spans="2:37" s="558" customFormat="1" ht="21" customHeight="1" x14ac:dyDescent="0.4">
      <c r="B50" s="558" t="s">
        <v>682</v>
      </c>
      <c r="AK50" s="559"/>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0C4A4-337F-43B9-9003-5D4DC23EE520}">
  <sheetPr>
    <tabColor rgb="FFFFFF00"/>
  </sheetPr>
  <dimension ref="A1:AM50"/>
  <sheetViews>
    <sheetView view="pageBreakPreview" zoomScaleSheetLayoutView="100" workbookViewId="0">
      <selection activeCell="L7" sqref="L7:Y7"/>
    </sheetView>
  </sheetViews>
  <sheetFormatPr defaultColWidth="8.625" defaultRowHeight="21" customHeight="1" x14ac:dyDescent="0.4"/>
  <cols>
    <col min="1" max="1" width="7.875" style="540" customWidth="1"/>
    <col min="2" max="23" width="2.625" style="540" customWidth="1"/>
    <col min="24" max="24" width="5.5" style="540" customWidth="1"/>
    <col min="25" max="25" width="4.375" style="540" customWidth="1"/>
    <col min="26" max="37" width="2.625" style="540" customWidth="1"/>
    <col min="38" max="38" width="2.5" style="540" customWidth="1"/>
    <col min="39" max="39" width="9" style="540" customWidth="1"/>
    <col min="40" max="40" width="2.5" style="540" customWidth="1"/>
    <col min="41" max="16384" width="8.625" style="540"/>
  </cols>
  <sheetData>
    <row r="1" spans="1:39" ht="20.100000000000001" customHeight="1" x14ac:dyDescent="0.4">
      <c r="B1" s="2341" t="s">
        <v>855</v>
      </c>
      <c r="C1" s="2341"/>
      <c r="D1" s="2341"/>
      <c r="E1" s="2341"/>
      <c r="F1" s="2341"/>
      <c r="G1" s="2341"/>
      <c r="H1" s="2341"/>
    </row>
    <row r="2" spans="1:39" ht="20.100000000000001" customHeight="1" x14ac:dyDescent="0.4">
      <c r="AA2" s="2342" t="s">
        <v>821</v>
      </c>
      <c r="AB2" s="2342"/>
      <c r="AC2" s="2342"/>
      <c r="AD2" s="2342"/>
      <c r="AE2" s="2342"/>
      <c r="AF2" s="2342"/>
      <c r="AG2" s="2342"/>
      <c r="AH2" s="2342"/>
      <c r="AI2" s="2342"/>
      <c r="AJ2" s="2342"/>
    </row>
    <row r="3" spans="1:39" ht="20.100000000000001" customHeight="1" x14ac:dyDescent="0.4"/>
    <row r="4" spans="1:39" ht="20.100000000000001" customHeight="1" x14ac:dyDescent="0.4">
      <c r="A4" s="541"/>
      <c r="B4" s="2343" t="s">
        <v>683</v>
      </c>
      <c r="C4" s="2343"/>
      <c r="D4" s="2343"/>
      <c r="E4" s="2343"/>
      <c r="F4" s="2343"/>
      <c r="G4" s="2343"/>
      <c r="H4" s="2343"/>
      <c r="I4" s="2343"/>
      <c r="J4" s="2343"/>
      <c r="K4" s="2343"/>
      <c r="L4" s="2343"/>
      <c r="M4" s="2343"/>
      <c r="N4" s="2343"/>
      <c r="O4" s="2343"/>
      <c r="P4" s="2343"/>
      <c r="Q4" s="2343"/>
      <c r="R4" s="2343"/>
      <c r="S4" s="2343"/>
      <c r="T4" s="2343"/>
      <c r="U4" s="2343"/>
      <c r="V4" s="2343"/>
      <c r="W4" s="2343"/>
      <c r="X4" s="2343"/>
      <c r="Y4" s="2343"/>
      <c r="Z4" s="2343"/>
      <c r="AA4" s="2343"/>
      <c r="AB4" s="2343"/>
      <c r="AC4" s="2343"/>
      <c r="AD4" s="2343"/>
      <c r="AE4" s="2343"/>
      <c r="AF4" s="2343"/>
      <c r="AG4" s="2343"/>
      <c r="AH4" s="2343"/>
      <c r="AI4" s="2343"/>
      <c r="AJ4" s="2343"/>
      <c r="AK4" s="541"/>
    </row>
    <row r="5" spans="1:39" s="560" customFormat="1" ht="20.100000000000001" customHeight="1" x14ac:dyDescent="0.4">
      <c r="A5" s="542"/>
      <c r="B5" s="542"/>
      <c r="C5" s="542"/>
      <c r="D5" s="542"/>
      <c r="E5" s="542"/>
      <c r="F5" s="542"/>
      <c r="G5" s="542"/>
      <c r="H5" s="542"/>
      <c r="I5" s="543"/>
      <c r="J5" s="543"/>
      <c r="K5" s="543"/>
      <c r="L5" s="543"/>
      <c r="M5" s="543"/>
      <c r="N5" s="543"/>
      <c r="O5" s="543"/>
      <c r="P5" s="543"/>
      <c r="Q5" s="543"/>
      <c r="R5" s="543"/>
      <c r="S5" s="543"/>
      <c r="T5" s="543"/>
      <c r="U5" s="543"/>
      <c r="V5" s="543"/>
      <c r="W5" s="543"/>
      <c r="X5" s="543"/>
      <c r="Y5" s="543"/>
      <c r="Z5" s="543"/>
      <c r="AA5" s="543"/>
      <c r="AB5" s="543"/>
      <c r="AC5" s="543"/>
      <c r="AD5" s="543"/>
      <c r="AE5" s="543"/>
      <c r="AF5" s="543"/>
      <c r="AG5" s="543"/>
      <c r="AH5" s="543"/>
      <c r="AI5" s="543"/>
      <c r="AJ5" s="543"/>
      <c r="AK5" s="543"/>
    </row>
    <row r="6" spans="1:39" s="560" customFormat="1" ht="29.25" customHeight="1" x14ac:dyDescent="0.4">
      <c r="A6" s="542"/>
      <c r="B6" s="2337" t="s">
        <v>653</v>
      </c>
      <c r="C6" s="2337"/>
      <c r="D6" s="2337"/>
      <c r="E6" s="2337"/>
      <c r="F6" s="2337"/>
      <c r="G6" s="2337"/>
      <c r="H6" s="2337"/>
      <c r="I6" s="2337"/>
      <c r="J6" s="2337"/>
      <c r="K6" s="2337"/>
      <c r="L6" s="2333">
        <f>体制等に関する届出書!K13</f>
        <v>0</v>
      </c>
      <c r="M6" s="2333"/>
      <c r="N6" s="2333"/>
      <c r="O6" s="2333"/>
      <c r="P6" s="2333"/>
      <c r="Q6" s="2333"/>
      <c r="R6" s="2333"/>
      <c r="S6" s="2333"/>
      <c r="T6" s="2333"/>
      <c r="U6" s="2333"/>
      <c r="V6" s="2333"/>
      <c r="W6" s="2333"/>
      <c r="X6" s="2333"/>
      <c r="Y6" s="2333"/>
      <c r="Z6" s="2333"/>
      <c r="AA6" s="2333"/>
      <c r="AB6" s="2333"/>
      <c r="AC6" s="2333"/>
      <c r="AD6" s="2333"/>
      <c r="AE6" s="2333"/>
      <c r="AF6" s="2333"/>
      <c r="AG6" s="2333"/>
      <c r="AH6" s="2333"/>
      <c r="AI6" s="2333"/>
      <c r="AJ6" s="2333"/>
      <c r="AK6" s="543"/>
    </row>
    <row r="7" spans="1:39" s="560" customFormat="1" ht="31.5" customHeight="1" x14ac:dyDescent="0.4">
      <c r="A7" s="542"/>
      <c r="B7" s="2337" t="s">
        <v>654</v>
      </c>
      <c r="C7" s="2337"/>
      <c r="D7" s="2337"/>
      <c r="E7" s="2337"/>
      <c r="F7" s="2337"/>
      <c r="G7" s="2337"/>
      <c r="H7" s="2337"/>
      <c r="I7" s="2337"/>
      <c r="J7" s="2337"/>
      <c r="K7" s="2337"/>
      <c r="L7" s="2338"/>
      <c r="M7" s="2338"/>
      <c r="N7" s="2338"/>
      <c r="O7" s="2338"/>
      <c r="P7" s="2338"/>
      <c r="Q7" s="2338"/>
      <c r="R7" s="2338"/>
      <c r="S7" s="2338"/>
      <c r="T7" s="2338"/>
      <c r="U7" s="2338"/>
      <c r="V7" s="2338"/>
      <c r="W7" s="2338"/>
      <c r="X7" s="2338"/>
      <c r="Y7" s="2338"/>
      <c r="Z7" s="2339" t="s">
        <v>655</v>
      </c>
      <c r="AA7" s="2339"/>
      <c r="AB7" s="2339"/>
      <c r="AC7" s="2339"/>
      <c r="AD7" s="2339"/>
      <c r="AE7" s="2339"/>
      <c r="AF7" s="2339"/>
      <c r="AG7" s="2340" t="s">
        <v>684</v>
      </c>
      <c r="AH7" s="2340"/>
      <c r="AI7" s="2340"/>
      <c r="AJ7" s="2340"/>
      <c r="AK7" s="543"/>
    </row>
    <row r="8" spans="1:39" s="560" customFormat="1" ht="29.25" customHeight="1" x14ac:dyDescent="0.4">
      <c r="A8" s="543"/>
      <c r="B8" s="2332" t="s">
        <v>657</v>
      </c>
      <c r="C8" s="2332"/>
      <c r="D8" s="2332"/>
      <c r="E8" s="2332"/>
      <c r="F8" s="2332"/>
      <c r="G8" s="2332"/>
      <c r="H8" s="2332"/>
      <c r="I8" s="2332"/>
      <c r="J8" s="2332"/>
      <c r="K8" s="2332"/>
      <c r="L8" s="2333" t="s">
        <v>658</v>
      </c>
      <c r="M8" s="2333"/>
      <c r="N8" s="2333"/>
      <c r="O8" s="2333"/>
      <c r="P8" s="2333"/>
      <c r="Q8" s="2333"/>
      <c r="R8" s="2333"/>
      <c r="S8" s="2333"/>
      <c r="T8" s="2333"/>
      <c r="U8" s="2333"/>
      <c r="V8" s="2333"/>
      <c r="W8" s="2333"/>
      <c r="X8" s="2333"/>
      <c r="Y8" s="2333"/>
      <c r="Z8" s="2333"/>
      <c r="AA8" s="2333"/>
      <c r="AB8" s="2333"/>
      <c r="AC8" s="2333"/>
      <c r="AD8" s="2333"/>
      <c r="AE8" s="2333"/>
      <c r="AF8" s="2333"/>
      <c r="AG8" s="2333"/>
      <c r="AH8" s="2333"/>
      <c r="AI8" s="2333"/>
      <c r="AJ8" s="2333"/>
      <c r="AK8" s="543"/>
    </row>
    <row r="9" spans="1:39" ht="9.75" customHeight="1" x14ac:dyDescent="0.4">
      <c r="A9" s="541"/>
      <c r="B9" s="541"/>
      <c r="C9" s="541"/>
      <c r="D9" s="541"/>
      <c r="E9" s="541"/>
      <c r="F9" s="541"/>
      <c r="G9" s="541"/>
      <c r="H9" s="541"/>
      <c r="I9" s="541"/>
      <c r="J9" s="541"/>
      <c r="K9" s="541"/>
      <c r="L9" s="541"/>
      <c r="M9" s="541"/>
      <c r="N9" s="541"/>
      <c r="O9" s="541"/>
      <c r="P9" s="541"/>
      <c r="Q9" s="541"/>
      <c r="R9" s="541"/>
      <c r="S9" s="541"/>
      <c r="T9" s="541"/>
      <c r="U9" s="541"/>
      <c r="V9" s="541"/>
      <c r="W9" s="541"/>
      <c r="X9" s="541"/>
      <c r="Y9" s="541"/>
      <c r="Z9" s="541"/>
      <c r="AA9" s="541"/>
      <c r="AB9" s="541"/>
      <c r="AC9" s="541"/>
      <c r="AD9" s="541"/>
      <c r="AE9" s="541"/>
      <c r="AF9" s="541"/>
      <c r="AG9" s="541"/>
      <c r="AH9" s="541"/>
      <c r="AI9" s="541"/>
      <c r="AJ9" s="541"/>
      <c r="AK9" s="541"/>
    </row>
    <row r="10" spans="1:39" ht="21" customHeight="1" x14ac:dyDescent="0.4">
      <c r="A10" s="541"/>
      <c r="B10" s="2318" t="s">
        <v>659</v>
      </c>
      <c r="C10" s="2318"/>
      <c r="D10" s="2318"/>
      <c r="E10" s="2318"/>
      <c r="F10" s="2318"/>
      <c r="G10" s="2318"/>
      <c r="H10" s="2318"/>
      <c r="I10" s="2318"/>
      <c r="J10" s="2318"/>
      <c r="K10" s="2318"/>
      <c r="L10" s="2318"/>
      <c r="M10" s="2318"/>
      <c r="N10" s="2318"/>
      <c r="O10" s="2318"/>
      <c r="P10" s="2318"/>
      <c r="Q10" s="2318"/>
      <c r="R10" s="2318"/>
      <c r="S10" s="2318"/>
      <c r="T10" s="2318"/>
      <c r="U10" s="2318"/>
      <c r="V10" s="2318"/>
      <c r="W10" s="2318"/>
      <c r="X10" s="2318"/>
      <c r="Y10" s="2318"/>
      <c r="Z10" s="2318"/>
      <c r="AA10" s="2318"/>
      <c r="AB10" s="2318"/>
      <c r="AC10" s="2318"/>
      <c r="AD10" s="2318"/>
      <c r="AE10" s="2318"/>
      <c r="AF10" s="2318"/>
      <c r="AG10" s="2318"/>
      <c r="AH10" s="2318"/>
      <c r="AI10" s="2318"/>
      <c r="AJ10" s="2318"/>
      <c r="AK10" s="541"/>
    </row>
    <row r="11" spans="1:39" ht="21" customHeight="1" x14ac:dyDescent="0.4">
      <c r="A11" s="541"/>
      <c r="B11" s="2334" t="s">
        <v>660</v>
      </c>
      <c r="C11" s="2334"/>
      <c r="D11" s="2334"/>
      <c r="E11" s="2334"/>
      <c r="F11" s="2334"/>
      <c r="G11" s="2334"/>
      <c r="H11" s="2334"/>
      <c r="I11" s="2334"/>
      <c r="J11" s="2334"/>
      <c r="K11" s="2334"/>
      <c r="L11" s="2334"/>
      <c r="M11" s="2334"/>
      <c r="N11" s="2334"/>
      <c r="O11" s="2334"/>
      <c r="P11" s="2334"/>
      <c r="Q11" s="2334"/>
      <c r="R11" s="2334"/>
      <c r="S11" s="2335"/>
      <c r="T11" s="2335"/>
      <c r="U11" s="2335"/>
      <c r="V11" s="2335"/>
      <c r="W11" s="2335"/>
      <c r="X11" s="2335"/>
      <c r="Y11" s="2335"/>
      <c r="Z11" s="2335"/>
      <c r="AA11" s="2335"/>
      <c r="AB11" s="2335"/>
      <c r="AC11" s="544" t="s">
        <v>661</v>
      </c>
      <c r="AD11" s="545"/>
      <c r="AE11" s="2336"/>
      <c r="AF11" s="2336"/>
      <c r="AG11" s="2336"/>
      <c r="AH11" s="2336"/>
      <c r="AI11" s="2336"/>
      <c r="AJ11" s="2336"/>
      <c r="AK11" s="541"/>
      <c r="AM11" s="561"/>
    </row>
    <row r="12" spans="1:39" ht="21" customHeight="1" thickBot="1" x14ac:dyDescent="0.45">
      <c r="A12" s="541"/>
      <c r="B12" s="547"/>
      <c r="C12" s="2330" t="s">
        <v>685</v>
      </c>
      <c r="D12" s="2330"/>
      <c r="E12" s="2330"/>
      <c r="F12" s="2330"/>
      <c r="G12" s="2330"/>
      <c r="H12" s="2330"/>
      <c r="I12" s="2330"/>
      <c r="J12" s="2330"/>
      <c r="K12" s="2330"/>
      <c r="L12" s="2330"/>
      <c r="M12" s="2330"/>
      <c r="N12" s="2330"/>
      <c r="O12" s="2330"/>
      <c r="P12" s="2330"/>
      <c r="Q12" s="2330"/>
      <c r="R12" s="2330"/>
      <c r="S12" s="2320">
        <f>ROUNDUP(S11*30%,1)</f>
        <v>0</v>
      </c>
      <c r="T12" s="2320"/>
      <c r="U12" s="2320"/>
      <c r="V12" s="2320"/>
      <c r="W12" s="2320"/>
      <c r="X12" s="2320"/>
      <c r="Y12" s="2320"/>
      <c r="Z12" s="2320"/>
      <c r="AA12" s="2320"/>
      <c r="AB12" s="2320"/>
      <c r="AC12" s="548" t="s">
        <v>661</v>
      </c>
      <c r="AD12" s="548"/>
      <c r="AE12" s="2321"/>
      <c r="AF12" s="2321"/>
      <c r="AG12" s="2321"/>
      <c r="AH12" s="2321"/>
      <c r="AI12" s="2321"/>
      <c r="AJ12" s="2321"/>
      <c r="AK12" s="541"/>
    </row>
    <row r="13" spans="1:39" ht="21" customHeight="1" thickTop="1" x14ac:dyDescent="0.4">
      <c r="A13" s="541"/>
      <c r="B13" s="2322" t="s">
        <v>663</v>
      </c>
      <c r="C13" s="2322"/>
      <c r="D13" s="2322"/>
      <c r="E13" s="2322"/>
      <c r="F13" s="2322"/>
      <c r="G13" s="2322"/>
      <c r="H13" s="2322"/>
      <c r="I13" s="2322"/>
      <c r="J13" s="2322"/>
      <c r="K13" s="2322"/>
      <c r="L13" s="2322"/>
      <c r="M13" s="2322"/>
      <c r="N13" s="2322"/>
      <c r="O13" s="2322"/>
      <c r="P13" s="2322"/>
      <c r="Q13" s="2322"/>
      <c r="R13" s="2322"/>
      <c r="S13" s="2331" t="e">
        <f>ROUNDUP(AE25/L25,1)</f>
        <v>#DIV/0!</v>
      </c>
      <c r="T13" s="2331"/>
      <c r="U13" s="2331"/>
      <c r="V13" s="2331"/>
      <c r="W13" s="2331"/>
      <c r="X13" s="2331"/>
      <c r="Y13" s="2331"/>
      <c r="Z13" s="2331"/>
      <c r="AA13" s="2331"/>
      <c r="AB13" s="2331"/>
      <c r="AC13" s="549" t="s">
        <v>661</v>
      </c>
      <c r="AD13" s="549"/>
      <c r="AE13" s="2324" t="s">
        <v>664</v>
      </c>
      <c r="AF13" s="2324"/>
      <c r="AG13" s="2324"/>
      <c r="AH13" s="2324"/>
      <c r="AI13" s="2324"/>
      <c r="AJ13" s="2324"/>
      <c r="AK13" s="541"/>
    </row>
    <row r="14" spans="1:39" ht="21" customHeight="1" x14ac:dyDescent="0.4">
      <c r="A14" s="541"/>
      <c r="B14" s="2328" t="s">
        <v>665</v>
      </c>
      <c r="C14" s="2328"/>
      <c r="D14" s="2328"/>
      <c r="E14" s="2328"/>
      <c r="F14" s="2328"/>
      <c r="G14" s="2328"/>
      <c r="H14" s="2328"/>
      <c r="I14" s="2328"/>
      <c r="J14" s="2328"/>
      <c r="K14" s="2328"/>
      <c r="L14" s="2328" t="s">
        <v>666</v>
      </c>
      <c r="M14" s="2328"/>
      <c r="N14" s="2328"/>
      <c r="O14" s="2328"/>
      <c r="P14" s="2328"/>
      <c r="Q14" s="2328"/>
      <c r="R14" s="2328"/>
      <c r="S14" s="2328"/>
      <c r="T14" s="2328"/>
      <c r="U14" s="2328"/>
      <c r="V14" s="2328"/>
      <c r="W14" s="2328"/>
      <c r="X14" s="2328"/>
      <c r="Y14" s="2328" t="s">
        <v>667</v>
      </c>
      <c r="Z14" s="2328"/>
      <c r="AA14" s="2328"/>
      <c r="AB14" s="2328"/>
      <c r="AC14" s="2328"/>
      <c r="AD14" s="2328"/>
      <c r="AE14" s="2328" t="s">
        <v>668</v>
      </c>
      <c r="AF14" s="2328"/>
      <c r="AG14" s="2328"/>
      <c r="AH14" s="2328"/>
      <c r="AI14" s="2328"/>
      <c r="AJ14" s="2328"/>
      <c r="AK14" s="541"/>
    </row>
    <row r="15" spans="1:39" ht="21" customHeight="1" x14ac:dyDescent="0.4">
      <c r="A15" s="541"/>
      <c r="B15" s="550">
        <v>1</v>
      </c>
      <c r="C15" s="2313"/>
      <c r="D15" s="2313"/>
      <c r="E15" s="2313"/>
      <c r="F15" s="2313"/>
      <c r="G15" s="2313"/>
      <c r="H15" s="2313"/>
      <c r="I15" s="2313"/>
      <c r="J15" s="2313"/>
      <c r="K15" s="2313"/>
      <c r="L15" s="2313"/>
      <c r="M15" s="2313"/>
      <c r="N15" s="2313"/>
      <c r="O15" s="2313"/>
      <c r="P15" s="2313"/>
      <c r="Q15" s="2313"/>
      <c r="R15" s="2313"/>
      <c r="S15" s="2313"/>
      <c r="T15" s="2313"/>
      <c r="U15" s="2313"/>
      <c r="V15" s="2313"/>
      <c r="W15" s="2313"/>
      <c r="X15" s="2313"/>
      <c r="Y15" s="2313"/>
      <c r="Z15" s="2313"/>
      <c r="AA15" s="2313"/>
      <c r="AB15" s="2313"/>
      <c r="AC15" s="2313"/>
      <c r="AD15" s="2313"/>
      <c r="AE15" s="2313"/>
      <c r="AF15" s="2313"/>
      <c r="AG15" s="2313"/>
      <c r="AH15" s="2313"/>
      <c r="AI15" s="2313"/>
      <c r="AJ15" s="2313"/>
      <c r="AK15" s="541"/>
    </row>
    <row r="16" spans="1:39" ht="21" customHeight="1" x14ac:dyDescent="0.4">
      <c r="A16" s="541"/>
      <c r="B16" s="550">
        <v>2</v>
      </c>
      <c r="C16" s="2313"/>
      <c r="D16" s="2313"/>
      <c r="E16" s="2313"/>
      <c r="F16" s="2313"/>
      <c r="G16" s="2313"/>
      <c r="H16" s="2313"/>
      <c r="I16" s="2313"/>
      <c r="J16" s="2313"/>
      <c r="K16" s="2313"/>
      <c r="L16" s="2313"/>
      <c r="M16" s="2313"/>
      <c r="N16" s="2313"/>
      <c r="O16" s="2313"/>
      <c r="P16" s="2313"/>
      <c r="Q16" s="2313"/>
      <c r="R16" s="2313"/>
      <c r="S16" s="2313"/>
      <c r="T16" s="2313"/>
      <c r="U16" s="2313"/>
      <c r="V16" s="2313"/>
      <c r="W16" s="2313"/>
      <c r="X16" s="2313"/>
      <c r="Y16" s="2313"/>
      <c r="Z16" s="2313"/>
      <c r="AA16" s="2313"/>
      <c r="AB16" s="2313"/>
      <c r="AC16" s="2313"/>
      <c r="AD16" s="2313"/>
      <c r="AE16" s="2313"/>
      <c r="AF16" s="2313"/>
      <c r="AG16" s="2313"/>
      <c r="AH16" s="2313"/>
      <c r="AI16" s="2313"/>
      <c r="AJ16" s="2313"/>
      <c r="AK16" s="541"/>
    </row>
    <row r="17" spans="1:37" ht="21" customHeight="1" x14ac:dyDescent="0.4">
      <c r="A17" s="541"/>
      <c r="B17" s="550">
        <v>3</v>
      </c>
      <c r="C17" s="2313"/>
      <c r="D17" s="2313"/>
      <c r="E17" s="2313"/>
      <c r="F17" s="2313"/>
      <c r="G17" s="2313"/>
      <c r="H17" s="2313"/>
      <c r="I17" s="2313"/>
      <c r="J17" s="2313"/>
      <c r="K17" s="2313"/>
      <c r="L17" s="2313"/>
      <c r="M17" s="2313"/>
      <c r="N17" s="2313"/>
      <c r="O17" s="2313"/>
      <c r="P17" s="2313"/>
      <c r="Q17" s="2313"/>
      <c r="R17" s="2313"/>
      <c r="S17" s="2313"/>
      <c r="T17" s="2313"/>
      <c r="U17" s="2313"/>
      <c r="V17" s="2313"/>
      <c r="W17" s="2313"/>
      <c r="X17" s="2313"/>
      <c r="Y17" s="2313"/>
      <c r="Z17" s="2313"/>
      <c r="AA17" s="2313"/>
      <c r="AB17" s="2313"/>
      <c r="AC17" s="2313"/>
      <c r="AD17" s="2313"/>
      <c r="AE17" s="2313"/>
      <c r="AF17" s="2313"/>
      <c r="AG17" s="2313"/>
      <c r="AH17" s="2313"/>
      <c r="AI17" s="2313"/>
      <c r="AJ17" s="2313"/>
      <c r="AK17" s="541"/>
    </row>
    <row r="18" spans="1:37" ht="21" customHeight="1" x14ac:dyDescent="0.4">
      <c r="A18" s="541"/>
      <c r="B18" s="550">
        <v>4</v>
      </c>
      <c r="C18" s="2313"/>
      <c r="D18" s="2313"/>
      <c r="E18" s="2313"/>
      <c r="F18" s="2313"/>
      <c r="G18" s="2313"/>
      <c r="H18" s="2313"/>
      <c r="I18" s="2313"/>
      <c r="J18" s="2313"/>
      <c r="K18" s="2313"/>
      <c r="L18" s="2313"/>
      <c r="M18" s="2313"/>
      <c r="N18" s="2313"/>
      <c r="O18" s="2313"/>
      <c r="P18" s="2313"/>
      <c r="Q18" s="2313"/>
      <c r="R18" s="2313"/>
      <c r="S18" s="2313"/>
      <c r="T18" s="2313"/>
      <c r="U18" s="2313"/>
      <c r="V18" s="2313"/>
      <c r="W18" s="2313"/>
      <c r="X18" s="2313"/>
      <c r="Y18" s="2313"/>
      <c r="Z18" s="2313"/>
      <c r="AA18" s="2313"/>
      <c r="AB18" s="2313"/>
      <c r="AC18" s="2313"/>
      <c r="AD18" s="2313"/>
      <c r="AE18" s="2313"/>
      <c r="AF18" s="2313"/>
      <c r="AG18" s="2313"/>
      <c r="AH18" s="2313"/>
      <c r="AI18" s="2313"/>
      <c r="AJ18" s="2313"/>
      <c r="AK18" s="541"/>
    </row>
    <row r="19" spans="1:37" ht="21" customHeight="1" x14ac:dyDescent="0.4">
      <c r="A19" s="541"/>
      <c r="B19" s="550">
        <v>5</v>
      </c>
      <c r="C19" s="2313"/>
      <c r="D19" s="2313"/>
      <c r="E19" s="2313"/>
      <c r="F19" s="2313"/>
      <c r="G19" s="2313"/>
      <c r="H19" s="2313"/>
      <c r="I19" s="2313"/>
      <c r="J19" s="2313"/>
      <c r="K19" s="2313"/>
      <c r="L19" s="2313"/>
      <c r="M19" s="2313"/>
      <c r="N19" s="2313"/>
      <c r="O19" s="2313"/>
      <c r="P19" s="2313"/>
      <c r="Q19" s="2313"/>
      <c r="R19" s="2313"/>
      <c r="S19" s="2313"/>
      <c r="T19" s="2313"/>
      <c r="U19" s="2313"/>
      <c r="V19" s="2313"/>
      <c r="W19" s="2313"/>
      <c r="X19" s="2313"/>
      <c r="Y19" s="2313"/>
      <c r="Z19" s="2313"/>
      <c r="AA19" s="2313"/>
      <c r="AB19" s="2313"/>
      <c r="AC19" s="2313"/>
      <c r="AD19" s="2313"/>
      <c r="AE19" s="2313"/>
      <c r="AF19" s="2313"/>
      <c r="AG19" s="2313"/>
      <c r="AH19" s="2313"/>
      <c r="AI19" s="2313"/>
      <c r="AJ19" s="2313"/>
      <c r="AK19" s="541"/>
    </row>
    <row r="20" spans="1:37" ht="21" customHeight="1" x14ac:dyDescent="0.4">
      <c r="A20" s="541"/>
      <c r="B20" s="550">
        <v>6</v>
      </c>
      <c r="C20" s="2313"/>
      <c r="D20" s="2313"/>
      <c r="E20" s="2313"/>
      <c r="F20" s="2313"/>
      <c r="G20" s="2313"/>
      <c r="H20" s="2313"/>
      <c r="I20" s="2313"/>
      <c r="J20" s="2313"/>
      <c r="K20" s="2313"/>
      <c r="L20" s="2313"/>
      <c r="M20" s="2313"/>
      <c r="N20" s="2313"/>
      <c r="O20" s="2313"/>
      <c r="P20" s="2313"/>
      <c r="Q20" s="2313"/>
      <c r="R20" s="2313"/>
      <c r="S20" s="2313"/>
      <c r="T20" s="2313"/>
      <c r="U20" s="2313"/>
      <c r="V20" s="2313"/>
      <c r="W20" s="2313"/>
      <c r="X20" s="2313"/>
      <c r="Y20" s="2313"/>
      <c r="Z20" s="2313"/>
      <c r="AA20" s="2313"/>
      <c r="AB20" s="2313"/>
      <c r="AC20" s="2313"/>
      <c r="AD20" s="2313"/>
      <c r="AE20" s="2313"/>
      <c r="AF20" s="2313"/>
      <c r="AG20" s="2313"/>
      <c r="AH20" s="2313"/>
      <c r="AI20" s="2313"/>
      <c r="AJ20" s="2313"/>
      <c r="AK20" s="541"/>
    </row>
    <row r="21" spans="1:37" ht="21" customHeight="1" x14ac:dyDescent="0.4">
      <c r="A21" s="541"/>
      <c r="B21" s="550">
        <v>7</v>
      </c>
      <c r="C21" s="2313"/>
      <c r="D21" s="2313"/>
      <c r="E21" s="2313"/>
      <c r="F21" s="2313"/>
      <c r="G21" s="2313"/>
      <c r="H21" s="2313"/>
      <c r="I21" s="2313"/>
      <c r="J21" s="2313"/>
      <c r="K21" s="2313"/>
      <c r="L21" s="2313"/>
      <c r="M21" s="2313"/>
      <c r="N21" s="2313"/>
      <c r="O21" s="2313"/>
      <c r="P21" s="2313"/>
      <c r="Q21" s="2313"/>
      <c r="R21" s="2313"/>
      <c r="S21" s="2313"/>
      <c r="T21" s="2313"/>
      <c r="U21" s="2313"/>
      <c r="V21" s="2313"/>
      <c r="W21" s="2313"/>
      <c r="X21" s="2313"/>
      <c r="Y21" s="2313"/>
      <c r="Z21" s="2313"/>
      <c r="AA21" s="2313"/>
      <c r="AB21" s="2313"/>
      <c r="AC21" s="2313"/>
      <c r="AD21" s="2313"/>
      <c r="AE21" s="2313"/>
      <c r="AF21" s="2313"/>
      <c r="AG21" s="2313"/>
      <c r="AH21" s="2313"/>
      <c r="AI21" s="2313"/>
      <c r="AJ21" s="2313"/>
      <c r="AK21" s="541"/>
    </row>
    <row r="22" spans="1:37" ht="21" customHeight="1" x14ac:dyDescent="0.4">
      <c r="A22" s="541"/>
      <c r="B22" s="550">
        <v>8</v>
      </c>
      <c r="C22" s="2313"/>
      <c r="D22" s="2313"/>
      <c r="E22" s="2313"/>
      <c r="F22" s="2313"/>
      <c r="G22" s="2313"/>
      <c r="H22" s="2313"/>
      <c r="I22" s="2313"/>
      <c r="J22" s="2313"/>
      <c r="K22" s="2313"/>
      <c r="L22" s="2313"/>
      <c r="M22" s="2313"/>
      <c r="N22" s="2313"/>
      <c r="O22" s="2313"/>
      <c r="P22" s="2313"/>
      <c r="Q22" s="2313"/>
      <c r="R22" s="2313"/>
      <c r="S22" s="2313"/>
      <c r="T22" s="2313"/>
      <c r="U22" s="2313"/>
      <c r="V22" s="2313"/>
      <c r="W22" s="2313"/>
      <c r="X22" s="2313"/>
      <c r="Y22" s="2313"/>
      <c r="Z22" s="2313"/>
      <c r="AA22" s="2313"/>
      <c r="AB22" s="2313"/>
      <c r="AC22" s="2313"/>
      <c r="AD22" s="2313"/>
      <c r="AE22" s="2313"/>
      <c r="AF22" s="2313"/>
      <c r="AG22" s="2313"/>
      <c r="AH22" s="2313"/>
      <c r="AI22" s="2313"/>
      <c r="AJ22" s="2313"/>
      <c r="AK22" s="541"/>
    </row>
    <row r="23" spans="1:37" ht="21" customHeight="1" x14ac:dyDescent="0.4">
      <c r="A23" s="541"/>
      <c r="B23" s="550">
        <v>9</v>
      </c>
      <c r="C23" s="2313"/>
      <c r="D23" s="2313"/>
      <c r="E23" s="2313"/>
      <c r="F23" s="2313"/>
      <c r="G23" s="2313"/>
      <c r="H23" s="2313"/>
      <c r="I23" s="2313"/>
      <c r="J23" s="2313"/>
      <c r="K23" s="2313"/>
      <c r="L23" s="2313"/>
      <c r="M23" s="2313"/>
      <c r="N23" s="2313"/>
      <c r="O23" s="2313"/>
      <c r="P23" s="2313"/>
      <c r="Q23" s="2313"/>
      <c r="R23" s="2313"/>
      <c r="S23" s="2313"/>
      <c r="T23" s="2313"/>
      <c r="U23" s="2313"/>
      <c r="V23" s="2313"/>
      <c r="W23" s="2313"/>
      <c r="X23" s="2313"/>
      <c r="Y23" s="2313"/>
      <c r="Z23" s="2313"/>
      <c r="AA23" s="2313"/>
      <c r="AB23" s="2313"/>
      <c r="AC23" s="2313"/>
      <c r="AD23" s="2313"/>
      <c r="AE23" s="2313"/>
      <c r="AF23" s="2313"/>
      <c r="AG23" s="2313"/>
      <c r="AH23" s="2313"/>
      <c r="AI23" s="2313"/>
      <c r="AJ23" s="2313"/>
      <c r="AK23" s="541"/>
    </row>
    <row r="24" spans="1:37" ht="21" customHeight="1" x14ac:dyDescent="0.4">
      <c r="A24" s="541"/>
      <c r="B24" s="550">
        <v>10</v>
      </c>
      <c r="C24" s="2313"/>
      <c r="D24" s="2313"/>
      <c r="E24" s="2313"/>
      <c r="F24" s="2313"/>
      <c r="G24" s="2313"/>
      <c r="H24" s="2313"/>
      <c r="I24" s="2313"/>
      <c r="J24" s="2313"/>
      <c r="K24" s="2313"/>
      <c r="L24" s="2313"/>
      <c r="M24" s="2313"/>
      <c r="N24" s="2313"/>
      <c r="O24" s="2313"/>
      <c r="P24" s="2313"/>
      <c r="Q24" s="2313"/>
      <c r="R24" s="2313"/>
      <c r="S24" s="2313"/>
      <c r="T24" s="2313"/>
      <c r="U24" s="2313"/>
      <c r="V24" s="2313"/>
      <c r="W24" s="2313"/>
      <c r="X24" s="2313"/>
      <c r="Y24" s="2313"/>
      <c r="Z24" s="2313"/>
      <c r="AA24" s="2313"/>
      <c r="AB24" s="2313"/>
      <c r="AC24" s="2313"/>
      <c r="AD24" s="2313"/>
      <c r="AE24" s="2313"/>
      <c r="AF24" s="2313"/>
      <c r="AG24" s="2313"/>
      <c r="AH24" s="2313"/>
      <c r="AI24" s="2313"/>
      <c r="AJ24" s="2313"/>
      <c r="AK24" s="541"/>
    </row>
    <row r="25" spans="1:37" ht="21" customHeight="1" x14ac:dyDescent="0.4">
      <c r="A25" s="541"/>
      <c r="B25" s="2325" t="s">
        <v>669</v>
      </c>
      <c r="C25" s="2325"/>
      <c r="D25" s="2325"/>
      <c r="E25" s="2325"/>
      <c r="F25" s="2325"/>
      <c r="G25" s="2325"/>
      <c r="H25" s="2325"/>
      <c r="I25" s="2325"/>
      <c r="J25" s="2325"/>
      <c r="K25" s="2325"/>
      <c r="L25" s="2326"/>
      <c r="M25" s="2326"/>
      <c r="N25" s="2326"/>
      <c r="O25" s="2326"/>
      <c r="P25" s="2326"/>
      <c r="Q25" s="2327" t="s">
        <v>670</v>
      </c>
      <c r="R25" s="2327"/>
      <c r="S25" s="2328" t="s">
        <v>671</v>
      </c>
      <c r="T25" s="2328"/>
      <c r="U25" s="2328"/>
      <c r="V25" s="2328"/>
      <c r="W25" s="2328"/>
      <c r="X25" s="2328"/>
      <c r="Y25" s="2328"/>
      <c r="Z25" s="2328"/>
      <c r="AA25" s="2328"/>
      <c r="AB25" s="2328"/>
      <c r="AC25" s="2328"/>
      <c r="AD25" s="2328"/>
      <c r="AE25" s="2329">
        <f>SUM(AE15:AJ24)</f>
        <v>0</v>
      </c>
      <c r="AF25" s="2329"/>
      <c r="AG25" s="2329"/>
      <c r="AH25" s="2329"/>
      <c r="AI25" s="2329"/>
      <c r="AJ25" s="2329"/>
      <c r="AK25" s="541"/>
    </row>
    <row r="26" spans="1:37" ht="9" customHeight="1" x14ac:dyDescent="0.4">
      <c r="A26" s="541"/>
      <c r="B26" s="551"/>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52"/>
      <c r="AB26" s="552"/>
      <c r="AC26" s="552"/>
      <c r="AD26" s="552"/>
      <c r="AE26" s="552"/>
      <c r="AF26" s="552"/>
      <c r="AG26" s="552"/>
      <c r="AH26" s="552"/>
      <c r="AI26" s="552"/>
      <c r="AJ26" s="552"/>
      <c r="AK26" s="541"/>
    </row>
    <row r="27" spans="1:37" ht="21" customHeight="1" x14ac:dyDescent="0.4">
      <c r="A27" s="541"/>
      <c r="B27" s="2318" t="s">
        <v>672</v>
      </c>
      <c r="C27" s="2318"/>
      <c r="D27" s="2318"/>
      <c r="E27" s="2318"/>
      <c r="F27" s="2318"/>
      <c r="G27" s="2318"/>
      <c r="H27" s="2318"/>
      <c r="I27" s="2318"/>
      <c r="J27" s="2318"/>
      <c r="K27" s="2318"/>
      <c r="L27" s="2318"/>
      <c r="M27" s="2318"/>
      <c r="N27" s="2318"/>
      <c r="O27" s="2318"/>
      <c r="P27" s="2318"/>
      <c r="Q27" s="2318"/>
      <c r="R27" s="2318"/>
      <c r="S27" s="2318"/>
      <c r="T27" s="2318"/>
      <c r="U27" s="2318"/>
      <c r="V27" s="2318"/>
      <c r="W27" s="2318"/>
      <c r="X27" s="2318"/>
      <c r="Y27" s="2318"/>
      <c r="Z27" s="2318"/>
      <c r="AA27" s="2318"/>
      <c r="AB27" s="2318"/>
      <c r="AC27" s="2318"/>
      <c r="AD27" s="2318"/>
      <c r="AE27" s="2318"/>
      <c r="AF27" s="2318"/>
      <c r="AG27" s="2318"/>
      <c r="AH27" s="2318"/>
      <c r="AI27" s="2318"/>
      <c r="AJ27" s="2318"/>
      <c r="AK27" s="541"/>
    </row>
    <row r="28" spans="1:37" ht="21" customHeight="1" thickBot="1" x14ac:dyDescent="0.45">
      <c r="A28" s="541"/>
      <c r="B28" s="2319" t="s">
        <v>686</v>
      </c>
      <c r="C28" s="2319"/>
      <c r="D28" s="2319"/>
      <c r="E28" s="2319"/>
      <c r="F28" s="2319"/>
      <c r="G28" s="2319"/>
      <c r="H28" s="2319"/>
      <c r="I28" s="2319"/>
      <c r="J28" s="2319"/>
      <c r="K28" s="2319"/>
      <c r="L28" s="2319"/>
      <c r="M28" s="2319"/>
      <c r="N28" s="2319"/>
      <c r="O28" s="2319"/>
      <c r="P28" s="2319"/>
      <c r="Q28" s="2319"/>
      <c r="R28" s="2319"/>
      <c r="S28" s="2320">
        <f>ROUNDUP(S11/50,1)</f>
        <v>0</v>
      </c>
      <c r="T28" s="2320"/>
      <c r="U28" s="2320"/>
      <c r="V28" s="2320"/>
      <c r="W28" s="2320"/>
      <c r="X28" s="2320"/>
      <c r="Y28" s="2320"/>
      <c r="Z28" s="2320"/>
      <c r="AA28" s="2320"/>
      <c r="AB28" s="2320"/>
      <c r="AC28" s="553" t="s">
        <v>661</v>
      </c>
      <c r="AD28" s="554"/>
      <c r="AE28" s="2321"/>
      <c r="AF28" s="2321"/>
      <c r="AG28" s="2321"/>
      <c r="AH28" s="2321"/>
      <c r="AI28" s="2321"/>
      <c r="AJ28" s="2321"/>
      <c r="AK28" s="541"/>
    </row>
    <row r="29" spans="1:37" ht="21" customHeight="1" thickTop="1" x14ac:dyDescent="0.4">
      <c r="A29" s="541"/>
      <c r="B29" s="2322" t="s">
        <v>674</v>
      </c>
      <c r="C29" s="2322"/>
      <c r="D29" s="2322"/>
      <c r="E29" s="2322"/>
      <c r="F29" s="2322"/>
      <c r="G29" s="2322"/>
      <c r="H29" s="2322"/>
      <c r="I29" s="2322"/>
      <c r="J29" s="2322"/>
      <c r="K29" s="2322"/>
      <c r="L29" s="2322"/>
      <c r="M29" s="2322"/>
      <c r="N29" s="2322"/>
      <c r="O29" s="2322"/>
      <c r="P29" s="2322"/>
      <c r="Q29" s="2322"/>
      <c r="R29" s="2322"/>
      <c r="S29" s="2323"/>
      <c r="T29" s="2323"/>
      <c r="U29" s="2323"/>
      <c r="V29" s="2323"/>
      <c r="W29" s="2323"/>
      <c r="X29" s="2323"/>
      <c r="Y29" s="2323"/>
      <c r="Z29" s="2323"/>
      <c r="AA29" s="2323"/>
      <c r="AB29" s="2323"/>
      <c r="AC29" s="555" t="s">
        <v>661</v>
      </c>
      <c r="AD29" s="556"/>
      <c r="AE29" s="2324" t="s">
        <v>687</v>
      </c>
      <c r="AF29" s="2324"/>
      <c r="AG29" s="2324"/>
      <c r="AH29" s="2324"/>
      <c r="AI29" s="2324"/>
      <c r="AJ29" s="2324"/>
      <c r="AK29" s="541"/>
    </row>
    <row r="30" spans="1:37" ht="21" customHeight="1" x14ac:dyDescent="0.4">
      <c r="A30" s="541"/>
      <c r="B30" s="2317" t="s">
        <v>676</v>
      </c>
      <c r="C30" s="2317"/>
      <c r="D30" s="2317"/>
      <c r="E30" s="2317"/>
      <c r="F30" s="2317"/>
      <c r="G30" s="2317"/>
      <c r="H30" s="2317"/>
      <c r="I30" s="2317"/>
      <c r="J30" s="2317"/>
      <c r="K30" s="2317"/>
      <c r="L30" s="2317"/>
      <c r="M30" s="2317"/>
      <c r="N30" s="2317"/>
      <c r="O30" s="2317"/>
      <c r="P30" s="2317"/>
      <c r="Q30" s="2317"/>
      <c r="R30" s="2317"/>
      <c r="S30" s="2317" t="s">
        <v>677</v>
      </c>
      <c r="T30" s="2317"/>
      <c r="U30" s="2317"/>
      <c r="V30" s="2317"/>
      <c r="W30" s="2317"/>
      <c r="X30" s="2317"/>
      <c r="Y30" s="2317"/>
      <c r="Z30" s="2317"/>
      <c r="AA30" s="2317"/>
      <c r="AB30" s="2317"/>
      <c r="AC30" s="2317"/>
      <c r="AD30" s="2317"/>
      <c r="AE30" s="2317"/>
      <c r="AF30" s="2317"/>
      <c r="AG30" s="2317"/>
      <c r="AH30" s="2317"/>
      <c r="AI30" s="2317"/>
      <c r="AJ30" s="2317"/>
      <c r="AK30" s="541"/>
    </row>
    <row r="31" spans="1:37" ht="21" customHeight="1" x14ac:dyDescent="0.4">
      <c r="A31" s="541"/>
      <c r="B31" s="550">
        <v>1</v>
      </c>
      <c r="C31" s="2313"/>
      <c r="D31" s="2313"/>
      <c r="E31" s="2313"/>
      <c r="F31" s="2313"/>
      <c r="G31" s="2313"/>
      <c r="H31" s="2313"/>
      <c r="I31" s="2313"/>
      <c r="J31" s="2313"/>
      <c r="K31" s="2313"/>
      <c r="L31" s="2313"/>
      <c r="M31" s="2313"/>
      <c r="N31" s="2313"/>
      <c r="O31" s="2313"/>
      <c r="P31" s="2313"/>
      <c r="Q31" s="2313"/>
      <c r="R31" s="2313"/>
      <c r="S31" s="2313"/>
      <c r="T31" s="2313"/>
      <c r="U31" s="2313"/>
      <c r="V31" s="2313"/>
      <c r="W31" s="2313"/>
      <c r="X31" s="2313"/>
      <c r="Y31" s="2313"/>
      <c r="Z31" s="2313"/>
      <c r="AA31" s="2313"/>
      <c r="AB31" s="2313"/>
      <c r="AC31" s="2313"/>
      <c r="AD31" s="2313"/>
      <c r="AE31" s="2313"/>
      <c r="AF31" s="2313"/>
      <c r="AG31" s="2313"/>
      <c r="AH31" s="2313"/>
      <c r="AI31" s="2313"/>
      <c r="AJ31" s="2313"/>
      <c r="AK31" s="541"/>
    </row>
    <row r="32" spans="1:37" ht="21" customHeight="1" x14ac:dyDescent="0.4">
      <c r="A32" s="541"/>
      <c r="B32" s="550">
        <v>2</v>
      </c>
      <c r="C32" s="2313"/>
      <c r="D32" s="2313"/>
      <c r="E32" s="2313"/>
      <c r="F32" s="2313"/>
      <c r="G32" s="2313"/>
      <c r="H32" s="2313"/>
      <c r="I32" s="2313"/>
      <c r="J32" s="2313"/>
      <c r="K32" s="2313"/>
      <c r="L32" s="2313"/>
      <c r="M32" s="2313"/>
      <c r="N32" s="2313"/>
      <c r="O32" s="2313"/>
      <c r="P32" s="2313"/>
      <c r="Q32" s="2313"/>
      <c r="R32" s="2313"/>
      <c r="S32" s="2313"/>
      <c r="T32" s="2313"/>
      <c r="U32" s="2313"/>
      <c r="V32" s="2313"/>
      <c r="W32" s="2313"/>
      <c r="X32" s="2313"/>
      <c r="Y32" s="2313"/>
      <c r="Z32" s="2313"/>
      <c r="AA32" s="2313"/>
      <c r="AB32" s="2313"/>
      <c r="AC32" s="2313"/>
      <c r="AD32" s="2313"/>
      <c r="AE32" s="2313"/>
      <c r="AF32" s="2313"/>
      <c r="AG32" s="2313"/>
      <c r="AH32" s="2313"/>
      <c r="AI32" s="2313"/>
      <c r="AJ32" s="2313"/>
      <c r="AK32" s="541"/>
    </row>
    <row r="33" spans="1:38" ht="21" customHeight="1" x14ac:dyDescent="0.4">
      <c r="A33" s="541"/>
      <c r="B33" s="550">
        <v>3</v>
      </c>
      <c r="C33" s="2313"/>
      <c r="D33" s="2313"/>
      <c r="E33" s="2313"/>
      <c r="F33" s="2313"/>
      <c r="G33" s="2313"/>
      <c r="H33" s="2313"/>
      <c r="I33" s="2313"/>
      <c r="J33" s="2313"/>
      <c r="K33" s="2313"/>
      <c r="L33" s="2313"/>
      <c r="M33" s="2313"/>
      <c r="N33" s="2313"/>
      <c r="O33" s="2313"/>
      <c r="P33" s="2313"/>
      <c r="Q33" s="2313"/>
      <c r="R33" s="2313"/>
      <c r="S33" s="2313"/>
      <c r="T33" s="2313"/>
      <c r="U33" s="2313"/>
      <c r="V33" s="2313"/>
      <c r="W33" s="2313"/>
      <c r="X33" s="2313"/>
      <c r="Y33" s="2313"/>
      <c r="Z33" s="2313"/>
      <c r="AA33" s="2313"/>
      <c r="AB33" s="2313"/>
      <c r="AC33" s="2313"/>
      <c r="AD33" s="2313"/>
      <c r="AE33" s="2313"/>
      <c r="AF33" s="2313"/>
      <c r="AG33" s="2313"/>
      <c r="AH33" s="2313"/>
      <c r="AI33" s="2313"/>
      <c r="AJ33" s="2313"/>
      <c r="AK33" s="541"/>
    </row>
    <row r="34" spans="1:38" ht="8.25" customHeight="1" x14ac:dyDescent="0.4">
      <c r="A34" s="541"/>
      <c r="B34" s="551"/>
      <c r="C34" s="552"/>
      <c r="D34" s="552"/>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552"/>
      <c r="AK34" s="541"/>
    </row>
    <row r="35" spans="1:38" ht="22.5" customHeight="1" x14ac:dyDescent="0.4">
      <c r="A35" s="541"/>
      <c r="B35" s="2314" t="s">
        <v>647</v>
      </c>
      <c r="C35" s="2314"/>
      <c r="D35" s="2314"/>
      <c r="E35" s="2314"/>
      <c r="F35" s="2314"/>
      <c r="G35" s="2314"/>
      <c r="H35" s="2315" t="s">
        <v>678</v>
      </c>
      <c r="I35" s="2315"/>
      <c r="J35" s="2315"/>
      <c r="K35" s="2315"/>
      <c r="L35" s="2315"/>
      <c r="M35" s="2315"/>
      <c r="N35" s="2315"/>
      <c r="O35" s="2315"/>
      <c r="P35" s="2315"/>
      <c r="Q35" s="2315"/>
      <c r="R35" s="2315"/>
      <c r="S35" s="2315"/>
      <c r="T35" s="2315"/>
      <c r="U35" s="2315"/>
      <c r="V35" s="2315"/>
      <c r="W35" s="2315"/>
      <c r="X35" s="2315"/>
      <c r="Y35" s="2315"/>
      <c r="Z35" s="2315"/>
      <c r="AA35" s="2315"/>
      <c r="AB35" s="2315"/>
      <c r="AC35" s="2315"/>
      <c r="AD35" s="2315"/>
      <c r="AE35" s="2315"/>
      <c r="AF35" s="2315"/>
      <c r="AG35" s="2315"/>
      <c r="AH35" s="2315"/>
      <c r="AI35" s="2315"/>
      <c r="AJ35" s="2315"/>
      <c r="AK35" s="541"/>
    </row>
    <row r="36" spans="1:38" ht="8.25" customHeight="1" x14ac:dyDescent="0.4">
      <c r="A36" s="541"/>
      <c r="B36" s="551"/>
      <c r="C36" s="552"/>
      <c r="D36" s="552"/>
      <c r="E36" s="552"/>
      <c r="F36" s="552"/>
      <c r="G36" s="552"/>
      <c r="H36" s="552"/>
      <c r="I36" s="552"/>
      <c r="J36" s="552"/>
      <c r="K36" s="552"/>
      <c r="L36" s="552"/>
      <c r="M36" s="552"/>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c r="AK36" s="541"/>
    </row>
    <row r="37" spans="1:38" ht="18.75" customHeight="1" x14ac:dyDescent="0.4">
      <c r="A37" s="541"/>
      <c r="B37" s="2316" t="s">
        <v>679</v>
      </c>
      <c r="C37" s="2316"/>
      <c r="D37" s="2316"/>
      <c r="E37" s="2316"/>
      <c r="F37" s="2316"/>
      <c r="G37" s="2316"/>
      <c r="H37" s="2316"/>
      <c r="I37" s="2316"/>
      <c r="J37" s="2316"/>
      <c r="K37" s="2316"/>
      <c r="L37" s="2316"/>
      <c r="M37" s="2316"/>
      <c r="N37" s="2316"/>
      <c r="O37" s="2316"/>
      <c r="P37" s="2316"/>
      <c r="Q37" s="2316"/>
      <c r="R37" s="2316"/>
      <c r="S37" s="2316"/>
      <c r="T37" s="2316"/>
      <c r="U37" s="2316"/>
      <c r="V37" s="2316"/>
      <c r="W37" s="2316"/>
      <c r="X37" s="2316"/>
      <c r="Y37" s="2316"/>
      <c r="Z37" s="2316"/>
      <c r="AA37" s="2316"/>
      <c r="AB37" s="2316"/>
      <c r="AC37" s="2316"/>
      <c r="AD37" s="2316"/>
      <c r="AE37" s="2316"/>
      <c r="AF37" s="2316"/>
      <c r="AG37" s="2316"/>
      <c r="AH37" s="2316"/>
      <c r="AI37" s="2316"/>
      <c r="AJ37" s="2316"/>
      <c r="AK37" s="2316"/>
      <c r="AL37" s="562"/>
    </row>
    <row r="38" spans="1:38" ht="18.75" customHeight="1" x14ac:dyDescent="0.4">
      <c r="A38" s="541"/>
      <c r="B38" s="2316"/>
      <c r="C38" s="2316"/>
      <c r="D38" s="2316"/>
      <c r="E38" s="2316"/>
      <c r="F38" s="2316"/>
      <c r="G38" s="2316"/>
      <c r="H38" s="2316"/>
      <c r="I38" s="2316"/>
      <c r="J38" s="2316"/>
      <c r="K38" s="2316"/>
      <c r="L38" s="2316"/>
      <c r="M38" s="2316"/>
      <c r="N38" s="2316"/>
      <c r="O38" s="2316"/>
      <c r="P38" s="2316"/>
      <c r="Q38" s="2316"/>
      <c r="R38" s="2316"/>
      <c r="S38" s="2316"/>
      <c r="T38" s="2316"/>
      <c r="U38" s="2316"/>
      <c r="V38" s="2316"/>
      <c r="W38" s="2316"/>
      <c r="X38" s="2316"/>
      <c r="Y38" s="2316"/>
      <c r="Z38" s="2316"/>
      <c r="AA38" s="2316"/>
      <c r="AB38" s="2316"/>
      <c r="AC38" s="2316"/>
      <c r="AD38" s="2316"/>
      <c r="AE38" s="2316"/>
      <c r="AF38" s="2316"/>
      <c r="AG38" s="2316"/>
      <c r="AH38" s="2316"/>
      <c r="AI38" s="2316"/>
      <c r="AJ38" s="2316"/>
      <c r="AK38" s="2316"/>
      <c r="AL38" s="562"/>
    </row>
    <row r="39" spans="1:38" ht="18.75" customHeight="1" x14ac:dyDescent="0.4">
      <c r="A39" s="541"/>
      <c r="B39" s="2316"/>
      <c r="C39" s="2316"/>
      <c r="D39" s="2316"/>
      <c r="E39" s="2316"/>
      <c r="F39" s="2316"/>
      <c r="G39" s="2316"/>
      <c r="H39" s="2316"/>
      <c r="I39" s="2316"/>
      <c r="J39" s="2316"/>
      <c r="K39" s="2316"/>
      <c r="L39" s="2316"/>
      <c r="M39" s="2316"/>
      <c r="N39" s="2316"/>
      <c r="O39" s="2316"/>
      <c r="P39" s="2316"/>
      <c r="Q39" s="2316"/>
      <c r="R39" s="2316"/>
      <c r="S39" s="2316"/>
      <c r="T39" s="2316"/>
      <c r="U39" s="2316"/>
      <c r="V39" s="2316"/>
      <c r="W39" s="2316"/>
      <c r="X39" s="2316"/>
      <c r="Y39" s="2316"/>
      <c r="Z39" s="2316"/>
      <c r="AA39" s="2316"/>
      <c r="AB39" s="2316"/>
      <c r="AC39" s="2316"/>
      <c r="AD39" s="2316"/>
      <c r="AE39" s="2316"/>
      <c r="AF39" s="2316"/>
      <c r="AG39" s="2316"/>
      <c r="AH39" s="2316"/>
      <c r="AI39" s="2316"/>
      <c r="AJ39" s="2316"/>
      <c r="AK39" s="2316"/>
      <c r="AL39" s="562"/>
    </row>
    <row r="40" spans="1:38" ht="18.75" customHeight="1" x14ac:dyDescent="0.4">
      <c r="A40" s="541"/>
      <c r="B40" s="2316"/>
      <c r="C40" s="2316"/>
      <c r="D40" s="2316"/>
      <c r="E40" s="2316"/>
      <c r="F40" s="2316"/>
      <c r="G40" s="2316"/>
      <c r="H40" s="2316"/>
      <c r="I40" s="2316"/>
      <c r="J40" s="2316"/>
      <c r="K40" s="2316"/>
      <c r="L40" s="2316"/>
      <c r="M40" s="2316"/>
      <c r="N40" s="2316"/>
      <c r="O40" s="2316"/>
      <c r="P40" s="2316"/>
      <c r="Q40" s="2316"/>
      <c r="R40" s="2316"/>
      <c r="S40" s="2316"/>
      <c r="T40" s="2316"/>
      <c r="U40" s="2316"/>
      <c r="V40" s="2316"/>
      <c r="W40" s="2316"/>
      <c r="X40" s="2316"/>
      <c r="Y40" s="2316"/>
      <c r="Z40" s="2316"/>
      <c r="AA40" s="2316"/>
      <c r="AB40" s="2316"/>
      <c r="AC40" s="2316"/>
      <c r="AD40" s="2316"/>
      <c r="AE40" s="2316"/>
      <c r="AF40" s="2316"/>
      <c r="AG40" s="2316"/>
      <c r="AH40" s="2316"/>
      <c r="AI40" s="2316"/>
      <c r="AJ40" s="2316"/>
      <c r="AK40" s="2316"/>
      <c r="AL40" s="562"/>
    </row>
    <row r="41" spans="1:38" ht="81.75" customHeight="1" x14ac:dyDescent="0.4">
      <c r="A41" s="541"/>
      <c r="B41" s="2316"/>
      <c r="C41" s="2316"/>
      <c r="D41" s="2316"/>
      <c r="E41" s="2316"/>
      <c r="F41" s="2316"/>
      <c r="G41" s="2316"/>
      <c r="H41" s="2316"/>
      <c r="I41" s="2316"/>
      <c r="J41" s="2316"/>
      <c r="K41" s="2316"/>
      <c r="L41" s="2316"/>
      <c r="M41" s="2316"/>
      <c r="N41" s="2316"/>
      <c r="O41" s="2316"/>
      <c r="P41" s="2316"/>
      <c r="Q41" s="2316"/>
      <c r="R41" s="2316"/>
      <c r="S41" s="2316"/>
      <c r="T41" s="2316"/>
      <c r="U41" s="2316"/>
      <c r="V41" s="2316"/>
      <c r="W41" s="2316"/>
      <c r="X41" s="2316"/>
      <c r="Y41" s="2316"/>
      <c r="Z41" s="2316"/>
      <c r="AA41" s="2316"/>
      <c r="AB41" s="2316"/>
      <c r="AC41" s="2316"/>
      <c r="AD41" s="2316"/>
      <c r="AE41" s="2316"/>
      <c r="AF41" s="2316"/>
      <c r="AG41" s="2316"/>
      <c r="AH41" s="2316"/>
      <c r="AI41" s="2316"/>
      <c r="AJ41" s="2316"/>
      <c r="AK41" s="2316"/>
      <c r="AL41" s="562"/>
    </row>
    <row r="42" spans="1:38" ht="15" customHeight="1" x14ac:dyDescent="0.4">
      <c r="A42" s="541"/>
      <c r="B42" s="2311" t="s">
        <v>680</v>
      </c>
      <c r="C42" s="2311"/>
      <c r="D42" s="2311"/>
      <c r="E42" s="2311"/>
      <c r="F42" s="2311"/>
      <c r="G42" s="2311"/>
      <c r="H42" s="2311"/>
      <c r="I42" s="2311"/>
      <c r="J42" s="2311"/>
      <c r="K42" s="2311"/>
      <c r="L42" s="2311"/>
      <c r="M42" s="2311"/>
      <c r="N42" s="2311"/>
      <c r="O42" s="2311"/>
      <c r="P42" s="2311"/>
      <c r="Q42" s="2311"/>
      <c r="R42" s="2311"/>
      <c r="S42" s="2311"/>
      <c r="T42" s="2311"/>
      <c r="U42" s="2311"/>
      <c r="V42" s="2311"/>
      <c r="W42" s="2311"/>
      <c r="X42" s="2311"/>
      <c r="Y42" s="2311"/>
      <c r="Z42" s="2311"/>
      <c r="AA42" s="2311"/>
      <c r="AB42" s="2311"/>
      <c r="AC42" s="2311"/>
      <c r="AD42" s="2311"/>
      <c r="AE42" s="2311"/>
      <c r="AF42" s="2311"/>
      <c r="AG42" s="2311"/>
      <c r="AH42" s="2311"/>
      <c r="AI42" s="2311"/>
      <c r="AJ42" s="2311"/>
      <c r="AK42" s="2311"/>
      <c r="AL42" s="562"/>
    </row>
    <row r="43" spans="1:38" ht="15" customHeight="1" x14ac:dyDescent="0.4">
      <c r="A43" s="541"/>
      <c r="B43" s="2311"/>
      <c r="C43" s="2311"/>
      <c r="D43" s="2311"/>
      <c r="E43" s="2311"/>
      <c r="F43" s="2311"/>
      <c r="G43" s="2311"/>
      <c r="H43" s="2311"/>
      <c r="I43" s="2311"/>
      <c r="J43" s="2311"/>
      <c r="K43" s="2311"/>
      <c r="L43" s="2311"/>
      <c r="M43" s="2311"/>
      <c r="N43" s="2311"/>
      <c r="O43" s="2311"/>
      <c r="P43" s="2311"/>
      <c r="Q43" s="2311"/>
      <c r="R43" s="2311"/>
      <c r="S43" s="2311"/>
      <c r="T43" s="2311"/>
      <c r="U43" s="2311"/>
      <c r="V43" s="2311"/>
      <c r="W43" s="2311"/>
      <c r="X43" s="2311"/>
      <c r="Y43" s="2311"/>
      <c r="Z43" s="2311"/>
      <c r="AA43" s="2311"/>
      <c r="AB43" s="2311"/>
      <c r="AC43" s="2311"/>
      <c r="AD43" s="2311"/>
      <c r="AE43" s="2311"/>
      <c r="AF43" s="2311"/>
      <c r="AG43" s="2311"/>
      <c r="AH43" s="2311"/>
      <c r="AI43" s="2311"/>
      <c r="AJ43" s="2311"/>
      <c r="AK43" s="2311"/>
      <c r="AL43" s="562"/>
    </row>
    <row r="44" spans="1:38" ht="15" customHeight="1" x14ac:dyDescent="0.4">
      <c r="A44" s="541"/>
      <c r="B44" s="2311"/>
      <c r="C44" s="2311"/>
      <c r="D44" s="2311"/>
      <c r="E44" s="2311"/>
      <c r="F44" s="2311"/>
      <c r="G44" s="2311"/>
      <c r="H44" s="2311"/>
      <c r="I44" s="2311"/>
      <c r="J44" s="2311"/>
      <c r="K44" s="2311"/>
      <c r="L44" s="2311"/>
      <c r="M44" s="2311"/>
      <c r="N44" s="2311"/>
      <c r="O44" s="2311"/>
      <c r="P44" s="2311"/>
      <c r="Q44" s="2311"/>
      <c r="R44" s="2311"/>
      <c r="S44" s="2311"/>
      <c r="T44" s="2311"/>
      <c r="U44" s="2311"/>
      <c r="V44" s="2311"/>
      <c r="W44" s="2311"/>
      <c r="X44" s="2311"/>
      <c r="Y44" s="2311"/>
      <c r="Z44" s="2311"/>
      <c r="AA44" s="2311"/>
      <c r="AB44" s="2311"/>
      <c r="AC44" s="2311"/>
      <c r="AD44" s="2311"/>
      <c r="AE44" s="2311"/>
      <c r="AF44" s="2311"/>
      <c r="AG44" s="2311"/>
      <c r="AH44" s="2311"/>
      <c r="AI44" s="2311"/>
      <c r="AJ44" s="2311"/>
      <c r="AK44" s="2311"/>
      <c r="AL44" s="562"/>
    </row>
    <row r="45" spans="1:38" ht="15" customHeight="1" x14ac:dyDescent="0.4">
      <c r="A45" s="541"/>
      <c r="B45" s="2311"/>
      <c r="C45" s="2311"/>
      <c r="D45" s="2311"/>
      <c r="E45" s="2311"/>
      <c r="F45" s="2311"/>
      <c r="G45" s="2311"/>
      <c r="H45" s="2311"/>
      <c r="I45" s="2311"/>
      <c r="J45" s="2311"/>
      <c r="K45" s="2311"/>
      <c r="L45" s="2311"/>
      <c r="M45" s="2311"/>
      <c r="N45" s="2311"/>
      <c r="O45" s="2311"/>
      <c r="P45" s="2311"/>
      <c r="Q45" s="2311"/>
      <c r="R45" s="2311"/>
      <c r="S45" s="2311"/>
      <c r="T45" s="2311"/>
      <c r="U45" s="2311"/>
      <c r="V45" s="2311"/>
      <c r="W45" s="2311"/>
      <c r="X45" s="2311"/>
      <c r="Y45" s="2311"/>
      <c r="Z45" s="2311"/>
      <c r="AA45" s="2311"/>
      <c r="AB45" s="2311"/>
      <c r="AC45" s="2311"/>
      <c r="AD45" s="2311"/>
      <c r="AE45" s="2311"/>
      <c r="AF45" s="2311"/>
      <c r="AG45" s="2311"/>
      <c r="AH45" s="2311"/>
      <c r="AI45" s="2311"/>
      <c r="AJ45" s="2311"/>
      <c r="AK45" s="2311"/>
      <c r="AL45" s="562"/>
    </row>
    <row r="46" spans="1:38" ht="36" customHeight="1" x14ac:dyDescent="0.4">
      <c r="A46" s="541"/>
      <c r="B46" s="2311"/>
      <c r="C46" s="2311"/>
      <c r="D46" s="2311"/>
      <c r="E46" s="2311"/>
      <c r="F46" s="2311"/>
      <c r="G46" s="2311"/>
      <c r="H46" s="2311"/>
      <c r="I46" s="2311"/>
      <c r="J46" s="2311"/>
      <c r="K46" s="2311"/>
      <c r="L46" s="2311"/>
      <c r="M46" s="2311"/>
      <c r="N46" s="2311"/>
      <c r="O46" s="2311"/>
      <c r="P46" s="2311"/>
      <c r="Q46" s="2311"/>
      <c r="R46" s="2311"/>
      <c r="S46" s="2311"/>
      <c r="T46" s="2311"/>
      <c r="U46" s="2311"/>
      <c r="V46" s="2311"/>
      <c r="W46" s="2311"/>
      <c r="X46" s="2311"/>
      <c r="Y46" s="2311"/>
      <c r="Z46" s="2311"/>
      <c r="AA46" s="2311"/>
      <c r="AB46" s="2311"/>
      <c r="AC46" s="2311"/>
      <c r="AD46" s="2311"/>
      <c r="AE46" s="2311"/>
      <c r="AF46" s="2311"/>
      <c r="AG46" s="2311"/>
      <c r="AH46" s="2311"/>
      <c r="AI46" s="2311"/>
      <c r="AJ46" s="2311"/>
      <c r="AK46" s="2311"/>
      <c r="AL46" s="562"/>
    </row>
    <row r="47" spans="1:38" s="563" customFormat="1" ht="32.25" customHeight="1" x14ac:dyDescent="0.4">
      <c r="A47" s="558"/>
      <c r="B47" s="2311" t="s">
        <v>681</v>
      </c>
      <c r="C47" s="2311"/>
      <c r="D47" s="2311"/>
      <c r="E47" s="2311"/>
      <c r="F47" s="2311"/>
      <c r="G47" s="2311"/>
      <c r="H47" s="2311"/>
      <c r="I47" s="2311"/>
      <c r="J47" s="2311"/>
      <c r="K47" s="2311"/>
      <c r="L47" s="2311"/>
      <c r="M47" s="2311"/>
      <c r="N47" s="2311"/>
      <c r="O47" s="2311"/>
      <c r="P47" s="2311"/>
      <c r="Q47" s="2311"/>
      <c r="R47" s="2311"/>
      <c r="S47" s="2311"/>
      <c r="T47" s="2311"/>
      <c r="U47" s="2311"/>
      <c r="V47" s="2311"/>
      <c r="W47" s="2311"/>
      <c r="X47" s="2311"/>
      <c r="Y47" s="2311"/>
      <c r="Z47" s="2311"/>
      <c r="AA47" s="2311"/>
      <c r="AB47" s="2311"/>
      <c r="AC47" s="2311"/>
      <c r="AD47" s="2311"/>
      <c r="AE47" s="2311"/>
      <c r="AF47" s="2311"/>
      <c r="AG47" s="2311"/>
      <c r="AH47" s="2311"/>
      <c r="AI47" s="2311"/>
      <c r="AJ47" s="2311"/>
      <c r="AK47" s="2311"/>
    </row>
    <row r="48" spans="1:38" s="563" customFormat="1" ht="36" customHeight="1" x14ac:dyDescent="0.4">
      <c r="A48" s="558"/>
      <c r="B48" s="2312" t="s">
        <v>822</v>
      </c>
      <c r="C48" s="2312"/>
      <c r="D48" s="2312"/>
      <c r="E48" s="2312"/>
      <c r="F48" s="2312"/>
      <c r="G48" s="2312"/>
      <c r="H48" s="2312"/>
      <c r="I48" s="2312"/>
      <c r="J48" s="2312"/>
      <c r="K48" s="2312"/>
      <c r="L48" s="2312"/>
      <c r="M48" s="2312"/>
      <c r="N48" s="2312"/>
      <c r="O48" s="2312"/>
      <c r="P48" s="2312"/>
      <c r="Q48" s="2312"/>
      <c r="R48" s="2312"/>
      <c r="S48" s="2312"/>
      <c r="T48" s="2312"/>
      <c r="U48" s="2312"/>
      <c r="V48" s="2312"/>
      <c r="W48" s="2312"/>
      <c r="X48" s="2312"/>
      <c r="Y48" s="2312"/>
      <c r="Z48" s="2312"/>
      <c r="AA48" s="2312"/>
      <c r="AB48" s="2312"/>
      <c r="AC48" s="2312"/>
      <c r="AD48" s="2312"/>
      <c r="AE48" s="2312"/>
      <c r="AF48" s="2312"/>
      <c r="AG48" s="2312"/>
      <c r="AH48" s="2312"/>
      <c r="AI48" s="2312"/>
      <c r="AJ48" s="2312"/>
      <c r="AK48" s="2312"/>
    </row>
    <row r="49" spans="2:37" s="563" customFormat="1" ht="21" customHeight="1" x14ac:dyDescent="0.4">
      <c r="B49" s="563" t="s">
        <v>682</v>
      </c>
      <c r="AK49" s="564"/>
    </row>
    <row r="50" spans="2:37" s="563" customFormat="1" ht="21" customHeight="1" x14ac:dyDescent="0.4">
      <c r="B50" s="563" t="s">
        <v>682</v>
      </c>
      <c r="AK50" s="564"/>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AFD9-B04C-4FEE-8C54-B8304EAF5431}">
  <sheetPr>
    <tabColor theme="4"/>
  </sheetPr>
  <dimension ref="A1:AO34"/>
  <sheetViews>
    <sheetView view="pageBreakPreview" zoomScaleSheetLayoutView="100" workbookViewId="0">
      <selection activeCell="L7" sqref="L7:Z7"/>
    </sheetView>
  </sheetViews>
  <sheetFormatPr defaultColWidth="8.625" defaultRowHeight="21" customHeight="1" x14ac:dyDescent="0.4"/>
  <cols>
    <col min="1" max="18" width="2.625" style="641" customWidth="1"/>
    <col min="19" max="34" width="2.875" style="641" customWidth="1"/>
    <col min="35" max="39" width="2.625" style="641" customWidth="1"/>
    <col min="40" max="40" width="2.5" style="641" customWidth="1"/>
    <col min="41" max="41" width="9" style="641" customWidth="1"/>
    <col min="42" max="42" width="2.5" style="641" customWidth="1"/>
    <col min="43" max="16384" width="8.625" style="641"/>
  </cols>
  <sheetData>
    <row r="1" spans="1:41" ht="20.100000000000001" customHeight="1" x14ac:dyDescent="0.4">
      <c r="B1" s="641" t="s">
        <v>688</v>
      </c>
    </row>
    <row r="2" spans="1:41" ht="20.100000000000001" customHeight="1" x14ac:dyDescent="0.4">
      <c r="AD2" s="2344" t="s">
        <v>689</v>
      </c>
      <c r="AE2" s="2344"/>
      <c r="AF2" s="2344"/>
      <c r="AG2" s="2344"/>
      <c r="AH2" s="2344"/>
      <c r="AI2" s="2344"/>
      <c r="AJ2" s="2344"/>
      <c r="AK2" s="2344"/>
      <c r="AL2" s="2344"/>
    </row>
    <row r="3" spans="1:41" ht="20.100000000000001" customHeight="1" x14ac:dyDescent="0.4"/>
    <row r="4" spans="1:41" ht="20.100000000000001" customHeight="1" x14ac:dyDescent="0.4">
      <c r="B4" s="2345" t="s">
        <v>690</v>
      </c>
      <c r="C4" s="2345"/>
      <c r="D4" s="2345"/>
      <c r="E4" s="2345"/>
      <c r="F4" s="2345"/>
      <c r="G4" s="2345"/>
      <c r="H4" s="2345"/>
      <c r="I4" s="2345"/>
      <c r="J4" s="2345"/>
      <c r="K4" s="2345"/>
      <c r="L4" s="2345"/>
      <c r="M4" s="2345"/>
      <c r="N4" s="2345"/>
      <c r="O4" s="2345"/>
      <c r="P4" s="2345"/>
      <c r="Q4" s="2345"/>
      <c r="R4" s="2345"/>
      <c r="S4" s="2345"/>
      <c r="T4" s="2345"/>
      <c r="U4" s="2345"/>
      <c r="V4" s="2345"/>
      <c r="W4" s="2345"/>
      <c r="X4" s="2345"/>
      <c r="Y4" s="2345"/>
      <c r="Z4" s="2345"/>
      <c r="AA4" s="2345"/>
      <c r="AB4" s="2345"/>
      <c r="AC4" s="2345"/>
      <c r="AD4" s="2345"/>
      <c r="AE4" s="2345"/>
      <c r="AF4" s="2345"/>
      <c r="AG4" s="2345"/>
      <c r="AH4" s="2345"/>
      <c r="AI4" s="2345"/>
      <c r="AJ4" s="2345"/>
      <c r="AK4" s="2345"/>
      <c r="AL4" s="2345"/>
    </row>
    <row r="5" spans="1:41" s="27" customFormat="1" ht="20.100000000000001" customHeight="1" x14ac:dyDescent="0.4">
      <c r="A5" s="565"/>
      <c r="B5" s="219"/>
      <c r="C5" s="219"/>
      <c r="D5" s="219"/>
      <c r="E5" s="219"/>
      <c r="F5" s="219"/>
      <c r="G5" s="219"/>
      <c r="H5" s="219"/>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row>
    <row r="6" spans="1:41" s="27" customFormat="1" ht="29.25" customHeight="1" x14ac:dyDescent="0.4">
      <c r="A6" s="565"/>
      <c r="B6" s="2346" t="s">
        <v>653</v>
      </c>
      <c r="C6" s="2346"/>
      <c r="D6" s="2346"/>
      <c r="E6" s="2346"/>
      <c r="F6" s="2346"/>
      <c r="G6" s="2346"/>
      <c r="H6" s="2346"/>
      <c r="I6" s="2346"/>
      <c r="J6" s="2346"/>
      <c r="K6" s="2346"/>
      <c r="L6" s="2347">
        <f>体制等に関する届出書!K13</f>
        <v>0</v>
      </c>
      <c r="M6" s="2347"/>
      <c r="N6" s="2347"/>
      <c r="O6" s="2347"/>
      <c r="P6" s="2347"/>
      <c r="Q6" s="2347"/>
      <c r="R6" s="2347"/>
      <c r="S6" s="2347"/>
      <c r="T6" s="2347"/>
      <c r="U6" s="2347"/>
      <c r="V6" s="2347"/>
      <c r="W6" s="2347"/>
      <c r="X6" s="2347"/>
      <c r="Y6" s="2347"/>
      <c r="Z6" s="2347"/>
      <c r="AA6" s="2347"/>
      <c r="AB6" s="2347"/>
      <c r="AC6" s="2347"/>
      <c r="AD6" s="2347"/>
      <c r="AE6" s="2347"/>
      <c r="AF6" s="2347"/>
      <c r="AG6" s="2347"/>
      <c r="AH6" s="2347"/>
      <c r="AI6" s="2347"/>
      <c r="AJ6" s="2347"/>
      <c r="AK6" s="2347"/>
      <c r="AL6" s="2347"/>
    </row>
    <row r="7" spans="1:41" s="27" customFormat="1" ht="31.5" customHeight="1" x14ac:dyDescent="0.4">
      <c r="A7" s="565"/>
      <c r="B7" s="2346" t="s">
        <v>654</v>
      </c>
      <c r="C7" s="2346"/>
      <c r="D7" s="2346"/>
      <c r="E7" s="2346"/>
      <c r="F7" s="2346"/>
      <c r="G7" s="2346"/>
      <c r="H7" s="2346"/>
      <c r="I7" s="2346"/>
      <c r="J7" s="2346"/>
      <c r="K7" s="2346"/>
      <c r="L7" s="2348"/>
      <c r="M7" s="2348"/>
      <c r="N7" s="2348"/>
      <c r="O7" s="2348"/>
      <c r="P7" s="2348"/>
      <c r="Q7" s="2348"/>
      <c r="R7" s="2348"/>
      <c r="S7" s="2348"/>
      <c r="T7" s="2348"/>
      <c r="U7" s="2348"/>
      <c r="V7" s="2348"/>
      <c r="W7" s="2348"/>
      <c r="X7" s="2348"/>
      <c r="Y7" s="2348"/>
      <c r="Z7" s="2348"/>
      <c r="AA7" s="2349" t="s">
        <v>691</v>
      </c>
      <c r="AB7" s="2349"/>
      <c r="AC7" s="2349"/>
      <c r="AD7" s="2349"/>
      <c r="AE7" s="2349"/>
      <c r="AF7" s="2349"/>
      <c r="AG7" s="2349"/>
      <c r="AH7" s="2349"/>
      <c r="AI7" s="2350" t="s">
        <v>692</v>
      </c>
      <c r="AJ7" s="2350"/>
      <c r="AK7" s="2350"/>
      <c r="AL7" s="2350"/>
    </row>
    <row r="8" spans="1:41" s="27" customFormat="1" ht="29.25" customHeight="1" x14ac:dyDescent="0.4">
      <c r="B8" s="2351" t="s">
        <v>693</v>
      </c>
      <c r="C8" s="2351"/>
      <c r="D8" s="2351"/>
      <c r="E8" s="2351"/>
      <c r="F8" s="2351"/>
      <c r="G8" s="2351"/>
      <c r="H8" s="2351"/>
      <c r="I8" s="2351"/>
      <c r="J8" s="2351"/>
      <c r="K8" s="2351"/>
      <c r="L8" s="2347" t="s">
        <v>694</v>
      </c>
      <c r="M8" s="2347"/>
      <c r="N8" s="2347"/>
      <c r="O8" s="2347"/>
      <c r="P8" s="2347"/>
      <c r="Q8" s="2347"/>
      <c r="R8" s="2347"/>
      <c r="S8" s="2347"/>
      <c r="T8" s="2347"/>
      <c r="U8" s="2347"/>
      <c r="V8" s="2347"/>
      <c r="W8" s="2347"/>
      <c r="X8" s="2347"/>
      <c r="Y8" s="2347"/>
      <c r="Z8" s="2347"/>
      <c r="AA8" s="2347"/>
      <c r="AB8" s="2347"/>
      <c r="AC8" s="2347"/>
      <c r="AD8" s="2347"/>
      <c r="AE8" s="2347"/>
      <c r="AF8" s="2347"/>
      <c r="AG8" s="2347"/>
      <c r="AH8" s="2347"/>
      <c r="AI8" s="2347"/>
      <c r="AJ8" s="2347"/>
      <c r="AK8" s="2347"/>
      <c r="AL8" s="2347"/>
    </row>
    <row r="9" spans="1:41" ht="12.75" customHeight="1" thickBot="1" x14ac:dyDescent="0.45">
      <c r="B9" s="566"/>
      <c r="C9" s="566"/>
      <c r="D9" s="566"/>
      <c r="E9" s="566"/>
      <c r="F9" s="566"/>
      <c r="G9" s="566"/>
      <c r="H9" s="566"/>
      <c r="I9" s="566"/>
      <c r="J9" s="566"/>
      <c r="K9" s="566"/>
      <c r="L9" s="566"/>
      <c r="M9" s="566"/>
      <c r="N9" s="566"/>
      <c r="O9" s="566"/>
      <c r="P9" s="566"/>
      <c r="Q9" s="566"/>
      <c r="R9" s="566"/>
      <c r="S9" s="566"/>
      <c r="T9" s="566"/>
      <c r="U9" s="566"/>
      <c r="V9" s="566"/>
      <c r="W9" s="566"/>
      <c r="X9" s="566"/>
      <c r="Y9" s="566"/>
      <c r="Z9" s="566"/>
      <c r="AA9" s="566"/>
      <c r="AB9" s="566"/>
      <c r="AC9" s="566"/>
      <c r="AD9" s="566"/>
      <c r="AE9" s="566"/>
      <c r="AF9" s="566"/>
      <c r="AG9" s="566"/>
      <c r="AH9" s="566"/>
      <c r="AI9" s="566"/>
      <c r="AJ9" s="566"/>
      <c r="AK9" s="566"/>
      <c r="AL9" s="566"/>
    </row>
    <row r="10" spans="1:41" ht="21" customHeight="1" x14ac:dyDescent="0.4">
      <c r="B10" s="2352" t="s">
        <v>659</v>
      </c>
      <c r="C10" s="2353"/>
      <c r="D10" s="2353"/>
      <c r="E10" s="2353"/>
      <c r="F10" s="2353"/>
      <c r="G10" s="2353"/>
      <c r="H10" s="2353"/>
      <c r="I10" s="2353"/>
      <c r="J10" s="2353"/>
      <c r="K10" s="2353"/>
      <c r="L10" s="2353"/>
      <c r="M10" s="2353"/>
      <c r="N10" s="2353"/>
      <c r="O10" s="2353"/>
      <c r="P10" s="2353"/>
      <c r="Q10" s="2353"/>
      <c r="R10" s="2353"/>
      <c r="S10" s="2353"/>
      <c r="T10" s="2353"/>
      <c r="U10" s="2353"/>
      <c r="V10" s="2353"/>
      <c r="W10" s="2353"/>
      <c r="X10" s="2353"/>
      <c r="Y10" s="2353"/>
      <c r="Z10" s="2353"/>
      <c r="AA10" s="2353"/>
      <c r="AB10" s="2353"/>
      <c r="AC10" s="2353"/>
      <c r="AD10" s="2353"/>
      <c r="AE10" s="2353"/>
      <c r="AF10" s="2353"/>
      <c r="AG10" s="2353"/>
      <c r="AH10" s="2353"/>
      <c r="AI10" s="2353"/>
      <c r="AJ10" s="2353"/>
      <c r="AK10" s="2353"/>
      <c r="AL10" s="2354"/>
    </row>
    <row r="11" spans="1:41" ht="27.75" customHeight="1" x14ac:dyDescent="0.4">
      <c r="B11" s="2355" t="s">
        <v>695</v>
      </c>
      <c r="C11" s="2356"/>
      <c r="D11" s="2356"/>
      <c r="E11" s="2356"/>
      <c r="F11" s="2356"/>
      <c r="G11" s="2356"/>
      <c r="H11" s="2356"/>
      <c r="I11" s="2356"/>
      <c r="J11" s="2356"/>
      <c r="K11" s="2356"/>
      <c r="L11" s="2356"/>
      <c r="M11" s="2356"/>
      <c r="N11" s="2356"/>
      <c r="O11" s="2356"/>
      <c r="P11" s="2356"/>
      <c r="Q11" s="2356"/>
      <c r="R11" s="2356"/>
      <c r="S11" s="2357"/>
      <c r="T11" s="2357"/>
      <c r="U11" s="2357"/>
      <c r="V11" s="2357"/>
      <c r="W11" s="2357"/>
      <c r="X11" s="2357"/>
      <c r="Y11" s="2357"/>
      <c r="Z11" s="2357"/>
      <c r="AA11" s="2357"/>
      <c r="AB11" s="2357"/>
      <c r="AC11" s="2357"/>
      <c r="AD11" s="2357"/>
      <c r="AE11" s="567" t="s">
        <v>661</v>
      </c>
      <c r="AF11" s="568"/>
      <c r="AG11" s="2358"/>
      <c r="AH11" s="2358"/>
      <c r="AI11" s="2358"/>
      <c r="AJ11" s="2358"/>
      <c r="AK11" s="2358"/>
      <c r="AL11" s="2359"/>
      <c r="AO11" s="569"/>
    </row>
    <row r="12" spans="1:41" ht="27.75" customHeight="1" thickBot="1" x14ac:dyDescent="0.45">
      <c r="B12" s="570"/>
      <c r="C12" s="2365" t="s">
        <v>696</v>
      </c>
      <c r="D12" s="2365"/>
      <c r="E12" s="2365"/>
      <c r="F12" s="2365"/>
      <c r="G12" s="2365"/>
      <c r="H12" s="2365"/>
      <c r="I12" s="2365"/>
      <c r="J12" s="2365"/>
      <c r="K12" s="2365"/>
      <c r="L12" s="2365"/>
      <c r="M12" s="2365"/>
      <c r="N12" s="2365"/>
      <c r="O12" s="2365"/>
      <c r="P12" s="2365"/>
      <c r="Q12" s="2365"/>
      <c r="R12" s="2365"/>
      <c r="S12" s="2362">
        <f>ROUNDUP(S11*30%,1)</f>
        <v>0</v>
      </c>
      <c r="T12" s="2362"/>
      <c r="U12" s="2362"/>
      <c r="V12" s="2362"/>
      <c r="W12" s="2362"/>
      <c r="X12" s="2362"/>
      <c r="Y12" s="2362"/>
      <c r="Z12" s="2362"/>
      <c r="AA12" s="2362"/>
      <c r="AB12" s="2362"/>
      <c r="AC12" s="2362"/>
      <c r="AD12" s="2362"/>
      <c r="AE12" s="571" t="s">
        <v>661</v>
      </c>
      <c r="AF12" s="571"/>
      <c r="AG12" s="2363"/>
      <c r="AH12" s="2363"/>
      <c r="AI12" s="2363"/>
      <c r="AJ12" s="2363"/>
      <c r="AK12" s="2363"/>
      <c r="AL12" s="2364"/>
    </row>
    <row r="13" spans="1:41" ht="27.75" customHeight="1" thickTop="1" x14ac:dyDescent="0.4">
      <c r="B13" s="2366" t="s">
        <v>697</v>
      </c>
      <c r="C13" s="2367"/>
      <c r="D13" s="2367"/>
      <c r="E13" s="2367"/>
      <c r="F13" s="2367"/>
      <c r="G13" s="2367"/>
      <c r="H13" s="2367"/>
      <c r="I13" s="2367"/>
      <c r="J13" s="2367"/>
      <c r="K13" s="2367"/>
      <c r="L13" s="2367"/>
      <c r="M13" s="2367"/>
      <c r="N13" s="2367"/>
      <c r="O13" s="2367"/>
      <c r="P13" s="2367"/>
      <c r="Q13" s="2367"/>
      <c r="R13" s="2367"/>
      <c r="S13" s="2368" t="e">
        <f>ROUNDUP(AG14/AG15,1)</f>
        <v>#DIV/0!</v>
      </c>
      <c r="T13" s="2368"/>
      <c r="U13" s="2368"/>
      <c r="V13" s="2368"/>
      <c r="W13" s="2368"/>
      <c r="X13" s="2368"/>
      <c r="Y13" s="2368"/>
      <c r="Z13" s="2368"/>
      <c r="AA13" s="2368"/>
      <c r="AB13" s="2368"/>
      <c r="AC13" s="2368"/>
      <c r="AD13" s="2368"/>
      <c r="AE13" s="572" t="s">
        <v>661</v>
      </c>
      <c r="AF13" s="572"/>
      <c r="AG13" s="2369" t="s">
        <v>698</v>
      </c>
      <c r="AH13" s="2369"/>
      <c r="AI13" s="2369"/>
      <c r="AJ13" s="2369"/>
      <c r="AK13" s="2369"/>
      <c r="AL13" s="2370"/>
    </row>
    <row r="14" spans="1:41" ht="27.75" customHeight="1" x14ac:dyDescent="0.4">
      <c r="B14" s="2371" t="s">
        <v>699</v>
      </c>
      <c r="C14" s="2372"/>
      <c r="D14" s="2372"/>
      <c r="E14" s="2372"/>
      <c r="F14" s="2372"/>
      <c r="G14" s="2372"/>
      <c r="H14" s="2372"/>
      <c r="I14" s="2372"/>
      <c r="J14" s="2372"/>
      <c r="K14" s="2372"/>
      <c r="L14" s="2372"/>
      <c r="M14" s="2372"/>
      <c r="N14" s="2372"/>
      <c r="O14" s="2372"/>
      <c r="P14" s="2372"/>
      <c r="Q14" s="2372"/>
      <c r="R14" s="2372"/>
      <c r="S14" s="2372"/>
      <c r="T14" s="2372"/>
      <c r="U14" s="2372"/>
      <c r="V14" s="2372"/>
      <c r="W14" s="2372"/>
      <c r="X14" s="2372"/>
      <c r="Y14" s="2372"/>
      <c r="Z14" s="2372"/>
      <c r="AA14" s="2372"/>
      <c r="AB14" s="2372"/>
      <c r="AC14" s="2372"/>
      <c r="AD14" s="2372"/>
      <c r="AE14" s="2372"/>
      <c r="AF14" s="2373"/>
      <c r="AG14" s="2374"/>
      <c r="AH14" s="2374"/>
      <c r="AI14" s="2374"/>
      <c r="AJ14" s="2374"/>
      <c r="AK14" s="2374"/>
      <c r="AL14" s="2375"/>
    </row>
    <row r="15" spans="1:41" ht="27.75" customHeight="1" thickBot="1" x14ac:dyDescent="0.45">
      <c r="B15" s="2376" t="s">
        <v>700</v>
      </c>
      <c r="C15" s="2377"/>
      <c r="D15" s="2377"/>
      <c r="E15" s="2377"/>
      <c r="F15" s="2377"/>
      <c r="G15" s="2377"/>
      <c r="H15" s="2377"/>
      <c r="I15" s="2377"/>
      <c r="J15" s="2377"/>
      <c r="K15" s="2377"/>
      <c r="L15" s="2377"/>
      <c r="M15" s="2377"/>
      <c r="N15" s="2377"/>
      <c r="O15" s="2377"/>
      <c r="P15" s="2377"/>
      <c r="Q15" s="2377"/>
      <c r="R15" s="2377"/>
      <c r="S15" s="2377"/>
      <c r="T15" s="2377"/>
      <c r="U15" s="2377"/>
      <c r="V15" s="2377"/>
      <c r="W15" s="2377"/>
      <c r="X15" s="2377"/>
      <c r="Y15" s="2377"/>
      <c r="Z15" s="2377"/>
      <c r="AA15" s="2377"/>
      <c r="AB15" s="2377"/>
      <c r="AC15" s="2377"/>
      <c r="AD15" s="2377"/>
      <c r="AE15" s="2377"/>
      <c r="AF15" s="2378"/>
      <c r="AG15" s="2379"/>
      <c r="AH15" s="2379"/>
      <c r="AI15" s="2379"/>
      <c r="AJ15" s="2379"/>
      <c r="AK15" s="2379"/>
      <c r="AL15" s="2380"/>
    </row>
    <row r="16" spans="1:41" ht="12.75" customHeight="1" thickBot="1" x14ac:dyDescent="0.45">
      <c r="B16" s="573"/>
      <c r="C16" s="643"/>
      <c r="D16" s="643"/>
      <c r="E16" s="643"/>
      <c r="F16" s="643"/>
      <c r="G16" s="643"/>
      <c r="H16" s="643"/>
      <c r="I16" s="643"/>
      <c r="J16" s="643"/>
      <c r="K16" s="643"/>
      <c r="L16" s="643"/>
      <c r="M16" s="643"/>
      <c r="N16" s="643"/>
      <c r="O16" s="643"/>
      <c r="P16" s="643"/>
      <c r="Q16" s="643"/>
      <c r="R16" s="643"/>
      <c r="S16" s="643"/>
      <c r="T16" s="643"/>
      <c r="U16" s="643"/>
      <c r="V16" s="643"/>
      <c r="W16" s="643"/>
      <c r="X16" s="643"/>
      <c r="Y16" s="643"/>
      <c r="Z16" s="643"/>
      <c r="AA16" s="643"/>
      <c r="AB16" s="643"/>
      <c r="AC16" s="643"/>
      <c r="AD16" s="643"/>
      <c r="AE16" s="643"/>
      <c r="AF16" s="643"/>
      <c r="AG16" s="643"/>
      <c r="AH16" s="643"/>
      <c r="AI16" s="643"/>
      <c r="AJ16" s="643"/>
      <c r="AK16" s="643"/>
      <c r="AL16" s="643"/>
    </row>
    <row r="17" spans="2:39" ht="21" customHeight="1" x14ac:dyDescent="0.4">
      <c r="B17" s="2352" t="s">
        <v>701</v>
      </c>
      <c r="C17" s="2353"/>
      <c r="D17" s="2353"/>
      <c r="E17" s="2353"/>
      <c r="F17" s="2353"/>
      <c r="G17" s="2353"/>
      <c r="H17" s="2353"/>
      <c r="I17" s="2353"/>
      <c r="J17" s="2353"/>
      <c r="K17" s="2353"/>
      <c r="L17" s="2353"/>
      <c r="M17" s="2353"/>
      <c r="N17" s="2353"/>
      <c r="O17" s="2353"/>
      <c r="P17" s="2353"/>
      <c r="Q17" s="2353"/>
      <c r="R17" s="2353"/>
      <c r="S17" s="2353"/>
      <c r="T17" s="2353"/>
      <c r="U17" s="2353"/>
      <c r="V17" s="2353"/>
      <c r="W17" s="2353"/>
      <c r="X17" s="2353"/>
      <c r="Y17" s="2353"/>
      <c r="Z17" s="2353"/>
      <c r="AA17" s="2353"/>
      <c r="AB17" s="2353"/>
      <c r="AC17" s="2353"/>
      <c r="AD17" s="2353"/>
      <c r="AE17" s="2353"/>
      <c r="AF17" s="2353"/>
      <c r="AG17" s="2353"/>
      <c r="AH17" s="2353"/>
      <c r="AI17" s="2353"/>
      <c r="AJ17" s="2353"/>
      <c r="AK17" s="2353"/>
      <c r="AL17" s="2354"/>
    </row>
    <row r="18" spans="2:39" ht="27.75" customHeight="1" thickBot="1" x14ac:dyDescent="0.45">
      <c r="B18" s="2360" t="s">
        <v>702</v>
      </c>
      <c r="C18" s="2361"/>
      <c r="D18" s="2361"/>
      <c r="E18" s="2361"/>
      <c r="F18" s="2361"/>
      <c r="G18" s="2361"/>
      <c r="H18" s="2361"/>
      <c r="I18" s="2361"/>
      <c r="J18" s="2361"/>
      <c r="K18" s="2361"/>
      <c r="L18" s="2361"/>
      <c r="M18" s="2361"/>
      <c r="N18" s="2361"/>
      <c r="O18" s="2361"/>
      <c r="P18" s="2361"/>
      <c r="Q18" s="2361"/>
      <c r="R18" s="2361"/>
      <c r="S18" s="2362">
        <f>ROUNDUP(S11/50,1)</f>
        <v>0</v>
      </c>
      <c r="T18" s="2362"/>
      <c r="U18" s="2362"/>
      <c r="V18" s="2362"/>
      <c r="W18" s="2362"/>
      <c r="X18" s="2362"/>
      <c r="Y18" s="2362"/>
      <c r="Z18" s="2362"/>
      <c r="AA18" s="2362"/>
      <c r="AB18" s="2362"/>
      <c r="AC18" s="2362"/>
      <c r="AD18" s="2362"/>
      <c r="AE18" s="574" t="s">
        <v>661</v>
      </c>
      <c r="AF18" s="575"/>
      <c r="AG18" s="2363"/>
      <c r="AH18" s="2363"/>
      <c r="AI18" s="2363"/>
      <c r="AJ18" s="2363"/>
      <c r="AK18" s="2363"/>
      <c r="AL18" s="2364"/>
    </row>
    <row r="19" spans="2:39" ht="27.75" customHeight="1" thickTop="1" thickBot="1" x14ac:dyDescent="0.45">
      <c r="B19" s="2381" t="s">
        <v>703</v>
      </c>
      <c r="C19" s="2382"/>
      <c r="D19" s="2382"/>
      <c r="E19" s="2382"/>
      <c r="F19" s="2382"/>
      <c r="G19" s="2382"/>
      <c r="H19" s="2382"/>
      <c r="I19" s="2382"/>
      <c r="J19" s="2382"/>
      <c r="K19" s="2382"/>
      <c r="L19" s="2382"/>
      <c r="M19" s="2382"/>
      <c r="N19" s="2382"/>
      <c r="O19" s="2382"/>
      <c r="P19" s="2382"/>
      <c r="Q19" s="2382"/>
      <c r="R19" s="2382"/>
      <c r="S19" s="2383"/>
      <c r="T19" s="2383"/>
      <c r="U19" s="2383"/>
      <c r="V19" s="2383"/>
      <c r="W19" s="2383"/>
      <c r="X19" s="2383"/>
      <c r="Y19" s="2383"/>
      <c r="Z19" s="2383"/>
      <c r="AA19" s="2383"/>
      <c r="AB19" s="2383"/>
      <c r="AC19" s="2383"/>
      <c r="AD19" s="2383"/>
      <c r="AE19" s="576" t="s">
        <v>661</v>
      </c>
      <c r="AF19" s="577"/>
      <c r="AG19" s="2384" t="s">
        <v>704</v>
      </c>
      <c r="AH19" s="2384"/>
      <c r="AI19" s="2384"/>
      <c r="AJ19" s="2384"/>
      <c r="AK19" s="2384"/>
      <c r="AL19" s="2385"/>
    </row>
    <row r="20" spans="2:39" ht="12.75" customHeight="1" thickBot="1" x14ac:dyDescent="0.45">
      <c r="B20" s="643"/>
      <c r="C20" s="643"/>
      <c r="D20" s="643"/>
      <c r="E20" s="643"/>
      <c r="F20" s="643"/>
      <c r="G20" s="643"/>
      <c r="H20" s="643"/>
      <c r="I20" s="643"/>
      <c r="J20" s="643"/>
      <c r="K20" s="643"/>
      <c r="L20" s="643"/>
      <c r="M20" s="643"/>
      <c r="N20" s="643"/>
      <c r="O20" s="643"/>
      <c r="P20" s="643"/>
      <c r="Q20" s="643"/>
      <c r="R20" s="643"/>
      <c r="S20" s="578"/>
      <c r="T20" s="578"/>
      <c r="U20" s="578"/>
      <c r="V20" s="578"/>
      <c r="W20" s="578"/>
      <c r="X20" s="578"/>
      <c r="Y20" s="578"/>
      <c r="Z20" s="578"/>
      <c r="AA20" s="578"/>
      <c r="AB20" s="578"/>
      <c r="AC20" s="578"/>
      <c r="AD20" s="578"/>
      <c r="AE20" s="579"/>
      <c r="AF20" s="579"/>
      <c r="AG20" s="580"/>
      <c r="AH20" s="580"/>
      <c r="AI20" s="580"/>
      <c r="AJ20" s="580"/>
      <c r="AK20" s="580"/>
      <c r="AL20" s="580"/>
    </row>
    <row r="21" spans="2:39" ht="27.75" customHeight="1" thickBot="1" x14ac:dyDescent="0.45">
      <c r="B21" s="2352" t="s">
        <v>705</v>
      </c>
      <c r="C21" s="2353"/>
      <c r="D21" s="2353"/>
      <c r="E21" s="2353"/>
      <c r="F21" s="2353"/>
      <c r="G21" s="2353"/>
      <c r="H21" s="2353"/>
      <c r="I21" s="2353"/>
      <c r="J21" s="2353"/>
      <c r="K21" s="2353"/>
      <c r="L21" s="2353"/>
      <c r="M21" s="2353"/>
      <c r="N21" s="2353"/>
      <c r="O21" s="2353"/>
      <c r="P21" s="2353"/>
      <c r="Q21" s="2353"/>
      <c r="R21" s="2353"/>
      <c r="S21" s="2353"/>
      <c r="T21" s="2353"/>
      <c r="U21" s="2353"/>
      <c r="V21" s="2353"/>
      <c r="W21" s="2353"/>
      <c r="X21" s="2353"/>
      <c r="Y21" s="2353"/>
      <c r="Z21" s="2353"/>
      <c r="AA21" s="2353"/>
      <c r="AB21" s="2353"/>
      <c r="AC21" s="2353"/>
      <c r="AD21" s="2353"/>
      <c r="AE21" s="2353"/>
      <c r="AF21" s="2353"/>
      <c r="AG21" s="2353"/>
      <c r="AH21" s="2353"/>
      <c r="AI21" s="2353"/>
      <c r="AJ21" s="2353"/>
      <c r="AK21" s="2353"/>
      <c r="AL21" s="2354"/>
    </row>
    <row r="22" spans="2:39" ht="27.75" customHeight="1" x14ac:dyDescent="0.4">
      <c r="B22" s="2386" t="s">
        <v>706</v>
      </c>
      <c r="C22" s="2387"/>
      <c r="D22" s="2387"/>
      <c r="E22" s="2387"/>
      <c r="F22" s="2387"/>
      <c r="G22" s="2387"/>
      <c r="H22" s="2387"/>
      <c r="I22" s="2387"/>
      <c r="J22" s="2387"/>
      <c r="K22" s="2387"/>
      <c r="L22" s="2387"/>
      <c r="M22" s="2387"/>
      <c r="N22" s="2387"/>
      <c r="O22" s="2387"/>
      <c r="P22" s="2387"/>
      <c r="Q22" s="2387"/>
      <c r="R22" s="2388"/>
      <c r="S22" s="2391" t="s">
        <v>707</v>
      </c>
      <c r="T22" s="2387"/>
      <c r="U22" s="2387"/>
      <c r="V22" s="2387"/>
      <c r="W22" s="2387"/>
      <c r="X22" s="2387"/>
      <c r="Y22" s="2387"/>
      <c r="Z22" s="2387"/>
      <c r="AA22" s="2387"/>
      <c r="AB22" s="2387"/>
      <c r="AC22" s="2387"/>
      <c r="AD22" s="2387"/>
      <c r="AE22" s="2387"/>
      <c r="AF22" s="2387"/>
      <c r="AG22" s="2387"/>
      <c r="AH22" s="2387"/>
      <c r="AI22" s="2392"/>
      <c r="AJ22" s="2392"/>
      <c r="AK22" s="2392"/>
      <c r="AL22" s="2393"/>
    </row>
    <row r="23" spans="2:39" ht="47.25" customHeight="1" x14ac:dyDescent="0.4">
      <c r="B23" s="2389"/>
      <c r="C23" s="2390"/>
      <c r="D23" s="2390"/>
      <c r="E23" s="2390"/>
      <c r="F23" s="2390"/>
      <c r="G23" s="2390"/>
      <c r="H23" s="2390"/>
      <c r="I23" s="2390"/>
      <c r="J23" s="2390"/>
      <c r="K23" s="2390"/>
      <c r="L23" s="2390"/>
      <c r="M23" s="2390"/>
      <c r="N23" s="2390"/>
      <c r="O23" s="2390"/>
      <c r="P23" s="2390"/>
      <c r="Q23" s="2390"/>
      <c r="R23" s="2390"/>
      <c r="S23" s="2394" t="s">
        <v>708</v>
      </c>
      <c r="T23" s="2394"/>
      <c r="U23" s="2394"/>
      <c r="V23" s="2394"/>
      <c r="W23" s="2394"/>
      <c r="X23" s="2394"/>
      <c r="Y23" s="2394"/>
      <c r="Z23" s="2394"/>
      <c r="AA23" s="2394"/>
      <c r="AB23" s="2394"/>
      <c r="AC23" s="2394"/>
      <c r="AD23" s="2394"/>
      <c r="AE23" s="2394"/>
      <c r="AF23" s="2394" t="s">
        <v>353</v>
      </c>
      <c r="AG23" s="2394"/>
      <c r="AH23" s="2394"/>
      <c r="AI23" s="2395" t="s">
        <v>354</v>
      </c>
      <c r="AJ23" s="2395"/>
      <c r="AK23" s="2395"/>
      <c r="AL23" s="2396"/>
    </row>
    <row r="24" spans="2:39" ht="27.75" customHeight="1" x14ac:dyDescent="0.4">
      <c r="B24" s="581">
        <v>1</v>
      </c>
      <c r="C24" s="2397"/>
      <c r="D24" s="2397"/>
      <c r="E24" s="2397"/>
      <c r="F24" s="2397"/>
      <c r="G24" s="2397"/>
      <c r="H24" s="2397"/>
      <c r="I24" s="2397"/>
      <c r="J24" s="2397"/>
      <c r="K24" s="2397"/>
      <c r="L24" s="2397"/>
      <c r="M24" s="2397"/>
      <c r="N24" s="2397"/>
      <c r="O24" s="2397"/>
      <c r="P24" s="2397"/>
      <c r="Q24" s="2397"/>
      <c r="R24" s="2397"/>
      <c r="S24" s="2397"/>
      <c r="T24" s="2397"/>
      <c r="U24" s="2397"/>
      <c r="V24" s="2397"/>
      <c r="W24" s="2397"/>
      <c r="X24" s="2397"/>
      <c r="Y24" s="2397"/>
      <c r="Z24" s="2397"/>
      <c r="AA24" s="2397"/>
      <c r="AB24" s="2397"/>
      <c r="AC24" s="2397"/>
      <c r="AD24" s="2397"/>
      <c r="AE24" s="2397"/>
      <c r="AF24" s="2397"/>
      <c r="AG24" s="2397"/>
      <c r="AH24" s="642" t="s">
        <v>355</v>
      </c>
      <c r="AI24" s="2397"/>
      <c r="AJ24" s="2397"/>
      <c r="AK24" s="2397"/>
      <c r="AL24" s="2398"/>
    </row>
    <row r="25" spans="2:39" ht="27.75" customHeight="1" x14ac:dyDescent="0.4">
      <c r="B25" s="581">
        <v>2</v>
      </c>
      <c r="C25" s="2397"/>
      <c r="D25" s="2397"/>
      <c r="E25" s="2397"/>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642" t="s">
        <v>355</v>
      </c>
      <c r="AI25" s="2397"/>
      <c r="AJ25" s="2397"/>
      <c r="AK25" s="2397"/>
      <c r="AL25" s="2398"/>
    </row>
    <row r="26" spans="2:39" ht="27.75" customHeight="1" x14ac:dyDescent="0.4">
      <c r="B26" s="581">
        <v>3</v>
      </c>
      <c r="C26" s="2397"/>
      <c r="D26" s="2397"/>
      <c r="E26" s="2397"/>
      <c r="F26" s="2397"/>
      <c r="G26" s="2397"/>
      <c r="H26" s="2397"/>
      <c r="I26" s="2397"/>
      <c r="J26" s="2397"/>
      <c r="K26" s="2397"/>
      <c r="L26" s="2397"/>
      <c r="M26" s="2397"/>
      <c r="N26" s="2397"/>
      <c r="O26" s="2397"/>
      <c r="P26" s="2397"/>
      <c r="Q26" s="2397"/>
      <c r="R26" s="2397"/>
      <c r="S26" s="2397"/>
      <c r="T26" s="2397"/>
      <c r="U26" s="2397"/>
      <c r="V26" s="2397"/>
      <c r="W26" s="2397"/>
      <c r="X26" s="2397"/>
      <c r="Y26" s="2397"/>
      <c r="Z26" s="2397"/>
      <c r="AA26" s="2397"/>
      <c r="AB26" s="2397"/>
      <c r="AC26" s="2397"/>
      <c r="AD26" s="2397"/>
      <c r="AE26" s="2397"/>
      <c r="AF26" s="2397"/>
      <c r="AG26" s="2397"/>
      <c r="AH26" s="642" t="s">
        <v>355</v>
      </c>
      <c r="AI26" s="2397"/>
      <c r="AJ26" s="2397"/>
      <c r="AK26" s="2397"/>
      <c r="AL26" s="2398"/>
    </row>
    <row r="27" spans="2:39" ht="36" customHeight="1" thickBot="1" x14ac:dyDescent="0.45">
      <c r="B27" s="659">
        <v>4</v>
      </c>
      <c r="C27" s="2402"/>
      <c r="D27" s="2402"/>
      <c r="E27" s="2402"/>
      <c r="F27" s="2402"/>
      <c r="G27" s="2402"/>
      <c r="H27" s="2402"/>
      <c r="I27" s="2402"/>
      <c r="J27" s="2402"/>
      <c r="K27" s="2402"/>
      <c r="L27" s="2402"/>
      <c r="M27" s="2402"/>
      <c r="N27" s="2402"/>
      <c r="O27" s="2402"/>
      <c r="P27" s="2402"/>
      <c r="Q27" s="2402"/>
      <c r="R27" s="2402"/>
      <c r="S27" s="2402"/>
      <c r="T27" s="2402"/>
      <c r="U27" s="2402"/>
      <c r="V27" s="2402"/>
      <c r="W27" s="2402"/>
      <c r="X27" s="2402"/>
      <c r="Y27" s="2402"/>
      <c r="Z27" s="2402"/>
      <c r="AA27" s="2402"/>
      <c r="AB27" s="2402"/>
      <c r="AC27" s="2402"/>
      <c r="AD27" s="2402"/>
      <c r="AE27" s="2402"/>
      <c r="AF27" s="2402"/>
      <c r="AG27" s="2402"/>
      <c r="AH27" s="660" t="s">
        <v>355</v>
      </c>
      <c r="AI27" s="2402"/>
      <c r="AJ27" s="2402"/>
      <c r="AK27" s="2402"/>
      <c r="AL27" s="2403"/>
    </row>
    <row r="28" spans="2:39" ht="22.5" customHeight="1" x14ac:dyDescent="0.4">
      <c r="B28" s="573"/>
      <c r="C28" s="643"/>
      <c r="D28" s="643"/>
      <c r="E28" s="643"/>
      <c r="F28" s="643"/>
      <c r="G28" s="643"/>
      <c r="H28" s="643"/>
      <c r="I28" s="643"/>
      <c r="J28" s="643"/>
      <c r="K28" s="643"/>
      <c r="L28" s="643"/>
      <c r="M28" s="643"/>
      <c r="N28" s="643"/>
      <c r="O28" s="643"/>
      <c r="P28" s="643"/>
      <c r="Q28" s="643"/>
      <c r="R28" s="643"/>
      <c r="S28" s="643"/>
      <c r="T28" s="643"/>
      <c r="U28" s="643"/>
      <c r="V28" s="643"/>
      <c r="W28" s="643"/>
      <c r="X28" s="643"/>
      <c r="Y28" s="643"/>
      <c r="Z28" s="643"/>
      <c r="AA28" s="643"/>
      <c r="AB28" s="643"/>
      <c r="AC28" s="643"/>
      <c r="AD28" s="643"/>
      <c r="AE28" s="643"/>
      <c r="AF28" s="643"/>
      <c r="AG28" s="643"/>
      <c r="AH28" s="643"/>
      <c r="AI28" s="643"/>
      <c r="AJ28" s="643"/>
      <c r="AK28" s="643"/>
      <c r="AL28" s="643"/>
    </row>
    <row r="29" spans="2:39" ht="22.5" customHeight="1" x14ac:dyDescent="0.4">
      <c r="B29" s="2399" t="s">
        <v>647</v>
      </c>
      <c r="C29" s="2399"/>
      <c r="D29" s="2399"/>
      <c r="E29" s="2399"/>
      <c r="F29" s="2399"/>
      <c r="G29" s="2399"/>
      <c r="H29" s="2400" t="s">
        <v>709</v>
      </c>
      <c r="I29" s="2400"/>
      <c r="J29" s="2400"/>
      <c r="K29" s="2400"/>
      <c r="L29" s="2400"/>
      <c r="M29" s="2400"/>
      <c r="N29" s="2400"/>
      <c r="O29" s="2400"/>
      <c r="P29" s="2400"/>
      <c r="Q29" s="2400"/>
      <c r="R29" s="2400"/>
      <c r="S29" s="2400"/>
      <c r="T29" s="2400"/>
      <c r="U29" s="2400"/>
      <c r="V29" s="2400"/>
      <c r="W29" s="2400"/>
      <c r="X29" s="2400"/>
      <c r="Y29" s="2400"/>
      <c r="Z29" s="2400"/>
      <c r="AA29" s="2400"/>
      <c r="AB29" s="2400"/>
      <c r="AC29" s="2400"/>
      <c r="AD29" s="2400"/>
      <c r="AE29" s="2400"/>
      <c r="AF29" s="2400"/>
      <c r="AG29" s="2400"/>
      <c r="AH29" s="2400"/>
      <c r="AI29" s="2400"/>
      <c r="AJ29" s="2400"/>
      <c r="AK29" s="2400"/>
      <c r="AL29" s="2400"/>
    </row>
    <row r="30" spans="2:39" ht="8.25" customHeight="1" x14ac:dyDescent="0.4">
      <c r="B30" s="573"/>
      <c r="C30" s="643"/>
      <c r="D30" s="643"/>
      <c r="E30" s="643"/>
      <c r="F30" s="643"/>
      <c r="G30" s="643"/>
      <c r="H30" s="643"/>
      <c r="I30" s="643"/>
      <c r="J30" s="643"/>
      <c r="K30" s="643"/>
      <c r="L30" s="643"/>
      <c r="M30" s="643"/>
      <c r="N30" s="643"/>
      <c r="O30" s="643"/>
      <c r="P30" s="643"/>
      <c r="Q30" s="643"/>
      <c r="R30" s="643"/>
      <c r="S30" s="643"/>
      <c r="T30" s="643"/>
      <c r="U30" s="643"/>
      <c r="V30" s="643"/>
      <c r="W30" s="643"/>
      <c r="X30" s="643"/>
      <c r="Y30" s="643"/>
      <c r="Z30" s="643"/>
      <c r="AA30" s="643"/>
      <c r="AB30" s="643"/>
      <c r="AC30" s="643"/>
      <c r="AD30" s="643"/>
      <c r="AE30" s="643"/>
      <c r="AF30" s="643"/>
      <c r="AG30" s="643"/>
      <c r="AH30" s="643"/>
      <c r="AI30" s="643"/>
      <c r="AJ30" s="643"/>
      <c r="AK30" s="643"/>
      <c r="AL30" s="643"/>
    </row>
    <row r="31" spans="2:39" s="358" customFormat="1" ht="17.25" customHeight="1" x14ac:dyDescent="0.4">
      <c r="B31" s="2401" t="s">
        <v>710</v>
      </c>
      <c r="C31" s="2401"/>
      <c r="D31" s="2401"/>
      <c r="E31" s="2401"/>
      <c r="F31" s="2401"/>
      <c r="G31" s="2401"/>
      <c r="H31" s="2401"/>
      <c r="I31" s="2401"/>
      <c r="J31" s="2401"/>
      <c r="K31" s="2401"/>
      <c r="L31" s="2401"/>
      <c r="M31" s="2401"/>
      <c r="N31" s="2401"/>
      <c r="O31" s="2401"/>
      <c r="P31" s="2401"/>
      <c r="Q31" s="2401"/>
      <c r="R31" s="2401"/>
      <c r="S31" s="2401"/>
      <c r="T31" s="2401"/>
      <c r="U31" s="2401"/>
      <c r="V31" s="2401"/>
      <c r="W31" s="2401"/>
      <c r="X31" s="2401"/>
      <c r="Y31" s="2401"/>
      <c r="Z31" s="2401"/>
      <c r="AA31" s="2401"/>
      <c r="AB31" s="2401"/>
      <c r="AC31" s="2401"/>
      <c r="AD31" s="2401"/>
      <c r="AE31" s="2401"/>
      <c r="AF31" s="2401"/>
      <c r="AG31" s="2401"/>
      <c r="AH31" s="2401"/>
      <c r="AI31" s="2401"/>
      <c r="AJ31" s="2401"/>
      <c r="AK31" s="2401"/>
      <c r="AL31" s="2401"/>
    </row>
    <row r="32" spans="2:39" s="358" customFormat="1" ht="45.75" customHeight="1" x14ac:dyDescent="0.4">
      <c r="B32" s="2401"/>
      <c r="C32" s="2401"/>
      <c r="D32" s="2401"/>
      <c r="E32" s="2401"/>
      <c r="F32" s="2401"/>
      <c r="G32" s="2401"/>
      <c r="H32" s="2401"/>
      <c r="I32" s="2401"/>
      <c r="J32" s="2401"/>
      <c r="K32" s="2401"/>
      <c r="L32" s="2401"/>
      <c r="M32" s="2401"/>
      <c r="N32" s="2401"/>
      <c r="O32" s="2401"/>
      <c r="P32" s="2401"/>
      <c r="Q32" s="2401"/>
      <c r="R32" s="2401"/>
      <c r="S32" s="2401"/>
      <c r="T32" s="2401"/>
      <c r="U32" s="2401"/>
      <c r="V32" s="2401"/>
      <c r="W32" s="2401"/>
      <c r="X32" s="2401"/>
      <c r="Y32" s="2401"/>
      <c r="Z32" s="2401"/>
      <c r="AA32" s="2401"/>
      <c r="AB32" s="2401"/>
      <c r="AC32" s="2401"/>
      <c r="AD32" s="2401"/>
      <c r="AE32" s="2401"/>
      <c r="AF32" s="2401"/>
      <c r="AG32" s="2401"/>
      <c r="AH32" s="2401"/>
      <c r="AI32" s="2401"/>
      <c r="AJ32" s="2401"/>
      <c r="AK32" s="2401"/>
      <c r="AL32" s="2401"/>
      <c r="AM32" s="327"/>
    </row>
    <row r="33" spans="2:39" s="358" customFormat="1" ht="9" customHeight="1" x14ac:dyDescent="0.4">
      <c r="B33" s="358" t="s">
        <v>682</v>
      </c>
      <c r="AM33" s="582"/>
    </row>
    <row r="34" spans="2:39" s="358" customFormat="1" ht="21" customHeight="1" x14ac:dyDescent="0.4">
      <c r="B34" s="358" t="s">
        <v>682</v>
      </c>
      <c r="AM34" s="582"/>
    </row>
  </sheetData>
  <protectedRanges>
    <protectedRange sqref="L7:Z7 AI7:AL7 L6:AL6 L8:AL8" name="範囲1"/>
  </protectedRanges>
  <mergeCells count="56">
    <mergeCell ref="B29:G29"/>
    <mergeCell ref="H29:AL29"/>
    <mergeCell ref="B31:AL32"/>
    <mergeCell ref="C26:R26"/>
    <mergeCell ref="S26:AE26"/>
    <mergeCell ref="AF26:AG26"/>
    <mergeCell ref="AI26:AL26"/>
    <mergeCell ref="C27:R27"/>
    <mergeCell ref="S27:AE27"/>
    <mergeCell ref="AF27:AG27"/>
    <mergeCell ref="AI27:AL27"/>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1104-61F3-4604-8E72-441C0A5ED98A}">
  <sheetPr>
    <tabColor rgb="FF0070C0"/>
  </sheetPr>
  <dimension ref="A1:BF76"/>
  <sheetViews>
    <sheetView view="pageBreakPreview" zoomScale="86" zoomScaleNormal="70" zoomScaleSheetLayoutView="90" workbookViewId="0">
      <selection activeCell="O7" sqref="O7:T38"/>
    </sheetView>
  </sheetViews>
  <sheetFormatPr defaultColWidth="9" defaultRowHeight="13.5" x14ac:dyDescent="0.4"/>
  <cols>
    <col min="1" max="1" width="2.625" style="20" customWidth="1"/>
    <col min="2" max="2" width="7.5" style="20" customWidth="1"/>
    <col min="3" max="13" width="2.625" style="20" customWidth="1"/>
    <col min="14" max="14" width="4.625" style="20" customWidth="1"/>
    <col min="15" max="20" width="3.625" style="20" customWidth="1"/>
    <col min="21" max="26" width="3.5" style="20" customWidth="1"/>
    <col min="27" max="31" width="3.375" style="20" customWidth="1"/>
    <col min="32" max="36" width="5" style="20" customWidth="1"/>
    <col min="37" max="37" width="5.875" style="20" customWidth="1"/>
    <col min="38" max="51" width="4.5" style="20" customWidth="1"/>
    <col min="52" max="52" width="18.75" style="20" customWidth="1"/>
    <col min="53" max="54" width="2.625" style="20" customWidth="1"/>
    <col min="55" max="55" width="4.25" style="20" customWidth="1"/>
    <col min="56" max="59" width="2.625" style="20" customWidth="1"/>
    <col min="60" max="60" width="9" style="20" customWidth="1"/>
    <col min="61" max="16384" width="9" style="20"/>
  </cols>
  <sheetData>
    <row r="1" spans="1:58" ht="18" customHeight="1" x14ac:dyDescent="0.4">
      <c r="A1" s="661" t="s">
        <v>852</v>
      </c>
      <c r="B1" s="661"/>
      <c r="C1" s="661"/>
      <c r="D1" s="661"/>
      <c r="E1" s="661"/>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c r="AI1" s="661"/>
      <c r="AJ1" s="661"/>
      <c r="AK1" s="661"/>
      <c r="AL1" s="661"/>
      <c r="AM1" s="661"/>
      <c r="AN1" s="661"/>
      <c r="AO1" s="661"/>
      <c r="AP1" s="661"/>
      <c r="AQ1" s="661"/>
      <c r="AR1" s="661"/>
      <c r="AS1" s="661"/>
      <c r="AT1" s="661"/>
      <c r="AU1" s="661"/>
      <c r="AV1" s="661"/>
      <c r="AW1" s="661"/>
      <c r="AX1" s="661"/>
      <c r="AY1" s="661"/>
      <c r="AZ1" s="661"/>
      <c r="BA1" s="661"/>
      <c r="BB1" s="661"/>
      <c r="BC1" s="661"/>
      <c r="BD1" s="661"/>
      <c r="BE1" s="661"/>
    </row>
    <row r="2" spans="1:58" x14ac:dyDescent="0.4">
      <c r="A2" s="661"/>
      <c r="B2" s="661"/>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c r="AK2" s="661"/>
      <c r="AL2" s="661"/>
      <c r="AM2" s="661"/>
      <c r="AN2" s="661"/>
      <c r="AO2" s="661"/>
      <c r="AP2" s="661"/>
      <c r="AQ2" s="661"/>
      <c r="AR2" s="661"/>
      <c r="AS2" s="661"/>
      <c r="AT2" s="661"/>
      <c r="AU2" s="661"/>
      <c r="AV2" s="661"/>
      <c r="AW2" s="661"/>
      <c r="AX2" s="661"/>
      <c r="AY2" s="661"/>
      <c r="AZ2" s="661"/>
      <c r="BA2" s="661"/>
      <c r="BB2" s="661"/>
      <c r="BC2" s="661"/>
      <c r="BD2" s="661"/>
      <c r="BE2" s="661"/>
    </row>
    <row r="3" spans="1:58" ht="21" x14ac:dyDescent="0.4">
      <c r="A3" s="1136" t="s">
        <v>34</v>
      </c>
      <c r="B3" s="1136"/>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c r="AB3" s="1136"/>
      <c r="AC3" s="1136"/>
      <c r="AD3" s="1136"/>
      <c r="AE3" s="1136"/>
      <c r="AF3" s="1136"/>
      <c r="AG3" s="1136"/>
      <c r="AH3" s="1136"/>
      <c r="AI3" s="1136"/>
      <c r="AJ3" s="1136"/>
      <c r="AK3" s="1136"/>
      <c r="AL3" s="1136"/>
      <c r="AM3" s="1136"/>
      <c r="AN3" s="1136"/>
      <c r="AO3" s="1136"/>
      <c r="AP3" s="1136"/>
      <c r="AQ3" s="1136"/>
      <c r="AR3" s="1136"/>
      <c r="AS3" s="1136"/>
      <c r="AT3" s="1136"/>
      <c r="AU3" s="1136"/>
      <c r="AV3" s="1136"/>
      <c r="AW3" s="1136"/>
      <c r="AX3" s="1136"/>
      <c r="AY3" s="1136"/>
      <c r="AZ3" s="1136"/>
      <c r="BA3" s="1136"/>
      <c r="BB3" s="1136"/>
      <c r="BC3" s="1136"/>
      <c r="BD3" s="1136"/>
      <c r="BE3" s="1136"/>
      <c r="BF3" s="21"/>
    </row>
    <row r="4" spans="1:58" ht="14.25" thickBot="1" x14ac:dyDescent="0.45">
      <c r="A4" s="662"/>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22"/>
    </row>
    <row r="5" spans="1:58" ht="21.95" customHeight="1" thickBot="1" x14ac:dyDescent="0.45">
      <c r="A5" s="1137" t="s">
        <v>35</v>
      </c>
      <c r="B5" s="1138"/>
      <c r="C5" s="1138"/>
      <c r="D5" s="1138"/>
      <c r="E5" s="1138"/>
      <c r="F5" s="1138"/>
      <c r="G5" s="1138"/>
      <c r="H5" s="1138"/>
      <c r="I5" s="1138"/>
      <c r="J5" s="1139"/>
      <c r="K5" s="1143" t="s">
        <v>36</v>
      </c>
      <c r="L5" s="1138"/>
      <c r="M5" s="1138"/>
      <c r="N5" s="1139"/>
      <c r="O5" s="1143" t="s">
        <v>37</v>
      </c>
      <c r="P5" s="1138"/>
      <c r="Q5" s="1138"/>
      <c r="R5" s="1138"/>
      <c r="S5" s="1138"/>
      <c r="T5" s="1139"/>
      <c r="U5" s="1145" t="s">
        <v>38</v>
      </c>
      <c r="V5" s="1146"/>
      <c r="W5" s="1146"/>
      <c r="X5" s="1146"/>
      <c r="Y5" s="1146"/>
      <c r="Z5" s="1147"/>
      <c r="AA5" s="1145" t="s">
        <v>39</v>
      </c>
      <c r="AB5" s="1138"/>
      <c r="AC5" s="1138"/>
      <c r="AD5" s="1138"/>
      <c r="AE5" s="1138"/>
      <c r="AF5" s="1151" t="s">
        <v>40</v>
      </c>
      <c r="AG5" s="1152"/>
      <c r="AH5" s="1152"/>
      <c r="AI5" s="1152"/>
      <c r="AJ5" s="1152"/>
      <c r="AK5" s="1152"/>
      <c r="AL5" s="1152"/>
      <c r="AM5" s="1152"/>
      <c r="AN5" s="1152"/>
      <c r="AO5" s="1152"/>
      <c r="AP5" s="1152"/>
      <c r="AQ5" s="1152"/>
      <c r="AR5" s="1152"/>
      <c r="AS5" s="1152"/>
      <c r="AT5" s="1152"/>
      <c r="AU5" s="1152"/>
      <c r="AV5" s="1152"/>
      <c r="AW5" s="1152"/>
      <c r="AX5" s="1152"/>
      <c r="AY5" s="1152"/>
      <c r="AZ5" s="1152"/>
      <c r="BA5" s="663"/>
      <c r="BB5" s="663"/>
      <c r="BC5" s="663"/>
      <c r="BD5" s="663"/>
      <c r="BE5" s="664"/>
      <c r="BF5" s="22"/>
    </row>
    <row r="6" spans="1:58" ht="21.95" customHeight="1" thickTop="1" x14ac:dyDescent="0.4">
      <c r="A6" s="1140"/>
      <c r="B6" s="1141"/>
      <c r="C6" s="1141"/>
      <c r="D6" s="1141"/>
      <c r="E6" s="1141"/>
      <c r="F6" s="1141"/>
      <c r="G6" s="1141"/>
      <c r="H6" s="1141"/>
      <c r="I6" s="1141"/>
      <c r="J6" s="1142"/>
      <c r="K6" s="1144"/>
      <c r="L6" s="1141"/>
      <c r="M6" s="1141"/>
      <c r="N6" s="1142"/>
      <c r="O6" s="1144"/>
      <c r="P6" s="1141"/>
      <c r="Q6" s="1141"/>
      <c r="R6" s="1141"/>
      <c r="S6" s="1141"/>
      <c r="T6" s="1142"/>
      <c r="U6" s="1148"/>
      <c r="V6" s="1149"/>
      <c r="W6" s="1149"/>
      <c r="X6" s="1149"/>
      <c r="Y6" s="1149"/>
      <c r="Z6" s="1150"/>
      <c r="AA6" s="1144"/>
      <c r="AB6" s="1141"/>
      <c r="AC6" s="1141"/>
      <c r="AD6" s="1141"/>
      <c r="AE6" s="1141"/>
      <c r="AF6" s="1153"/>
      <c r="AG6" s="1154"/>
      <c r="AH6" s="1154"/>
      <c r="AI6" s="1154"/>
      <c r="AJ6" s="1154"/>
      <c r="AK6" s="1154"/>
      <c r="AL6" s="1154"/>
      <c r="AM6" s="1154"/>
      <c r="AN6" s="1154"/>
      <c r="AO6" s="1154"/>
      <c r="AP6" s="1154"/>
      <c r="AQ6" s="1154"/>
      <c r="AR6" s="1154"/>
      <c r="AS6" s="1154"/>
      <c r="AT6" s="1154"/>
      <c r="AU6" s="1154"/>
      <c r="AV6" s="1154"/>
      <c r="AW6" s="1154"/>
      <c r="AX6" s="1154"/>
      <c r="AY6" s="1154"/>
      <c r="AZ6" s="1154"/>
      <c r="BA6" s="1155" t="s">
        <v>41</v>
      </c>
      <c r="BB6" s="1156"/>
      <c r="BC6" s="1156"/>
      <c r="BD6" s="1156"/>
      <c r="BE6" s="1157"/>
      <c r="BF6" s="22"/>
    </row>
    <row r="7" spans="1:58" ht="21.95" customHeight="1" x14ac:dyDescent="0.4">
      <c r="A7" s="1070" t="s">
        <v>859</v>
      </c>
      <c r="B7" s="1092" t="s">
        <v>73</v>
      </c>
      <c r="C7" s="1093"/>
      <c r="D7" s="1093"/>
      <c r="E7" s="1093"/>
      <c r="F7" s="1093"/>
      <c r="G7" s="1093"/>
      <c r="H7" s="1093"/>
      <c r="I7" s="1093"/>
      <c r="J7" s="1094"/>
      <c r="K7" s="1092"/>
      <c r="L7" s="1093"/>
      <c r="M7" s="1093"/>
      <c r="N7" s="1094"/>
      <c r="O7" s="1110"/>
      <c r="P7" s="1111"/>
      <c r="Q7" s="1111"/>
      <c r="R7" s="1111"/>
      <c r="S7" s="1111"/>
      <c r="T7" s="1112"/>
      <c r="U7" s="1110"/>
      <c r="V7" s="1122"/>
      <c r="W7" s="1122"/>
      <c r="X7" s="1122"/>
      <c r="Y7" s="1122"/>
      <c r="Z7" s="1123"/>
      <c r="AA7" s="1124" t="s">
        <v>819</v>
      </c>
      <c r="AB7" s="1125"/>
      <c r="AC7" s="1125"/>
      <c r="AD7" s="1125"/>
      <c r="AE7" s="1126"/>
      <c r="AF7" s="1057" t="s">
        <v>56</v>
      </c>
      <c r="AG7" s="1057"/>
      <c r="AH7" s="1057"/>
      <c r="AI7" s="1057"/>
      <c r="AJ7" s="1057"/>
      <c r="AK7" s="1058"/>
      <c r="AL7" s="1059" t="s">
        <v>74</v>
      </c>
      <c r="AM7" s="1060"/>
      <c r="AN7" s="1060"/>
      <c r="AO7" s="1060"/>
      <c r="AP7" s="1060"/>
      <c r="AQ7" s="1060"/>
      <c r="AR7" s="1060"/>
      <c r="AS7" s="1060"/>
      <c r="AT7" s="1060"/>
      <c r="AU7" s="1060"/>
      <c r="AV7" s="1060"/>
      <c r="AW7" s="1060"/>
      <c r="AX7" s="1060"/>
      <c r="AY7" s="1060"/>
      <c r="AZ7" s="1061"/>
      <c r="BA7" s="1056"/>
      <c r="BB7" s="1057"/>
      <c r="BC7" s="1057"/>
      <c r="BD7" s="1057"/>
      <c r="BE7" s="1062"/>
      <c r="BF7" s="23"/>
    </row>
    <row r="8" spans="1:58" ht="44.1" customHeight="1" x14ac:dyDescent="0.4">
      <c r="A8" s="1071"/>
      <c r="B8" s="1098"/>
      <c r="C8" s="1099"/>
      <c r="D8" s="1099"/>
      <c r="E8" s="1099"/>
      <c r="F8" s="1099"/>
      <c r="G8" s="1099"/>
      <c r="H8" s="1099"/>
      <c r="I8" s="1099"/>
      <c r="J8" s="1100"/>
      <c r="K8" s="1098"/>
      <c r="L8" s="1099"/>
      <c r="M8" s="1099"/>
      <c r="N8" s="1100"/>
      <c r="O8" s="1113"/>
      <c r="P8" s="1114"/>
      <c r="Q8" s="1114"/>
      <c r="R8" s="1114"/>
      <c r="S8" s="1114"/>
      <c r="T8" s="1115"/>
      <c r="U8" s="1113"/>
      <c r="V8" s="1117"/>
      <c r="W8" s="1117"/>
      <c r="X8" s="1117"/>
      <c r="Y8" s="1117"/>
      <c r="Z8" s="1118"/>
      <c r="AA8" s="1127"/>
      <c r="AB8" s="1128"/>
      <c r="AC8" s="1128"/>
      <c r="AD8" s="1128"/>
      <c r="AE8" s="1129"/>
      <c r="AF8" s="1073" t="s">
        <v>75</v>
      </c>
      <c r="AG8" s="1074"/>
      <c r="AH8" s="1074"/>
      <c r="AI8" s="1074"/>
      <c r="AJ8" s="1074"/>
      <c r="AK8" s="1075"/>
      <c r="AL8" s="1080" t="s">
        <v>76</v>
      </c>
      <c r="AM8" s="1060"/>
      <c r="AN8" s="1060"/>
      <c r="AO8" s="1060"/>
      <c r="AP8" s="1060"/>
      <c r="AQ8" s="1060"/>
      <c r="AR8" s="1060"/>
      <c r="AS8" s="1060"/>
      <c r="AT8" s="1060"/>
      <c r="AU8" s="1060"/>
      <c r="AV8" s="1060"/>
      <c r="AW8" s="1060"/>
      <c r="AX8" s="1060"/>
      <c r="AY8" s="1060"/>
      <c r="AZ8" s="1061"/>
      <c r="BA8" s="1056"/>
      <c r="BB8" s="1057"/>
      <c r="BC8" s="1057"/>
      <c r="BD8" s="1057"/>
      <c r="BE8" s="1062"/>
      <c r="BF8" s="22"/>
    </row>
    <row r="9" spans="1:58" ht="21.95" customHeight="1" x14ac:dyDescent="0.4">
      <c r="A9" s="1071"/>
      <c r="B9" s="1098"/>
      <c r="C9" s="1099"/>
      <c r="D9" s="1099"/>
      <c r="E9" s="1099"/>
      <c r="F9" s="1099"/>
      <c r="G9" s="1099"/>
      <c r="H9" s="1099"/>
      <c r="I9" s="1099"/>
      <c r="J9" s="1100"/>
      <c r="K9" s="1098"/>
      <c r="L9" s="1099"/>
      <c r="M9" s="1099"/>
      <c r="N9" s="1100"/>
      <c r="O9" s="1113"/>
      <c r="P9" s="1114"/>
      <c r="Q9" s="1114"/>
      <c r="R9" s="1114"/>
      <c r="S9" s="1114"/>
      <c r="T9" s="1115"/>
      <c r="U9" s="1113"/>
      <c r="V9" s="1117"/>
      <c r="W9" s="1117"/>
      <c r="X9" s="1117"/>
      <c r="Y9" s="1117"/>
      <c r="Z9" s="1118"/>
      <c r="AA9" s="1127"/>
      <c r="AB9" s="1128"/>
      <c r="AC9" s="1128"/>
      <c r="AD9" s="1128"/>
      <c r="AE9" s="1129"/>
      <c r="AF9" s="1057" t="s">
        <v>51</v>
      </c>
      <c r="AG9" s="1057"/>
      <c r="AH9" s="1057"/>
      <c r="AI9" s="1057"/>
      <c r="AJ9" s="1057"/>
      <c r="AK9" s="1058"/>
      <c r="AL9" s="1077" t="s">
        <v>44</v>
      </c>
      <c r="AM9" s="1078"/>
      <c r="AN9" s="1078"/>
      <c r="AO9" s="1078"/>
      <c r="AP9" s="1078"/>
      <c r="AQ9" s="1078"/>
      <c r="AR9" s="1078"/>
      <c r="AS9" s="1078"/>
      <c r="AT9" s="1078"/>
      <c r="AU9" s="1078"/>
      <c r="AV9" s="1078"/>
      <c r="AW9" s="1078"/>
      <c r="AX9" s="1078"/>
      <c r="AY9" s="1078"/>
      <c r="AZ9" s="1079"/>
      <c r="BA9" s="1056"/>
      <c r="BB9" s="1057"/>
      <c r="BC9" s="1057"/>
      <c r="BD9" s="1057"/>
      <c r="BE9" s="1062"/>
      <c r="BF9" s="22"/>
    </row>
    <row r="10" spans="1:58" ht="21.95" customHeight="1" x14ac:dyDescent="0.4">
      <c r="A10" s="1071"/>
      <c r="B10" s="1098"/>
      <c r="C10" s="1099"/>
      <c r="D10" s="1099"/>
      <c r="E10" s="1099"/>
      <c r="F10" s="1099"/>
      <c r="G10" s="1099"/>
      <c r="H10" s="1099"/>
      <c r="I10" s="1099"/>
      <c r="J10" s="1100"/>
      <c r="K10" s="1098"/>
      <c r="L10" s="1099"/>
      <c r="M10" s="1099"/>
      <c r="N10" s="1100"/>
      <c r="O10" s="1113"/>
      <c r="P10" s="1114"/>
      <c r="Q10" s="1114"/>
      <c r="R10" s="1114"/>
      <c r="S10" s="1114"/>
      <c r="T10" s="1115"/>
      <c r="U10" s="1113"/>
      <c r="V10" s="1117"/>
      <c r="W10" s="1117"/>
      <c r="X10" s="1117"/>
      <c r="Y10" s="1117"/>
      <c r="Z10" s="1118"/>
      <c r="AA10" s="1127"/>
      <c r="AB10" s="1128"/>
      <c r="AC10" s="1128"/>
      <c r="AD10" s="1128"/>
      <c r="AE10" s="1129"/>
      <c r="AF10" s="1058" t="s">
        <v>52</v>
      </c>
      <c r="AG10" s="1083"/>
      <c r="AH10" s="1083"/>
      <c r="AI10" s="1083"/>
      <c r="AJ10" s="1083"/>
      <c r="AK10" s="1083"/>
      <c r="AL10" s="1059" t="s">
        <v>44</v>
      </c>
      <c r="AM10" s="1060"/>
      <c r="AN10" s="1060"/>
      <c r="AO10" s="1060"/>
      <c r="AP10" s="1060"/>
      <c r="AQ10" s="1060"/>
      <c r="AR10" s="1060"/>
      <c r="AS10" s="1060"/>
      <c r="AT10" s="1060"/>
      <c r="AU10" s="1060"/>
      <c r="AV10" s="1060"/>
      <c r="AW10" s="1060"/>
      <c r="AX10" s="1060"/>
      <c r="AY10" s="1060"/>
      <c r="AZ10" s="1061"/>
      <c r="BA10" s="1056"/>
      <c r="BB10" s="1057"/>
      <c r="BC10" s="1057"/>
      <c r="BD10" s="1057"/>
      <c r="BE10" s="1062"/>
      <c r="BF10" s="24"/>
    </row>
    <row r="11" spans="1:58" ht="21.95" customHeight="1" x14ac:dyDescent="0.4">
      <c r="A11" s="1071"/>
      <c r="B11" s="1098"/>
      <c r="C11" s="1099"/>
      <c r="D11" s="1099"/>
      <c r="E11" s="1099"/>
      <c r="F11" s="1099"/>
      <c r="G11" s="1099"/>
      <c r="H11" s="1099"/>
      <c r="I11" s="1099"/>
      <c r="J11" s="1100"/>
      <c r="K11" s="1098"/>
      <c r="L11" s="1099"/>
      <c r="M11" s="1099"/>
      <c r="N11" s="1100"/>
      <c r="O11" s="1113"/>
      <c r="P11" s="1114"/>
      <c r="Q11" s="1114"/>
      <c r="R11" s="1114"/>
      <c r="S11" s="1114"/>
      <c r="T11" s="1115"/>
      <c r="U11" s="1113"/>
      <c r="V11" s="1117"/>
      <c r="W11" s="1117"/>
      <c r="X11" s="1117"/>
      <c r="Y11" s="1117"/>
      <c r="Z11" s="1118"/>
      <c r="AA11" s="1127"/>
      <c r="AB11" s="1128"/>
      <c r="AC11" s="1128"/>
      <c r="AD11" s="1128"/>
      <c r="AE11" s="1129"/>
      <c r="AF11" s="1056" t="s">
        <v>48</v>
      </c>
      <c r="AG11" s="1057"/>
      <c r="AH11" s="1057"/>
      <c r="AI11" s="1057"/>
      <c r="AJ11" s="1057"/>
      <c r="AK11" s="1058"/>
      <c r="AL11" s="1059" t="s">
        <v>42</v>
      </c>
      <c r="AM11" s="1060"/>
      <c r="AN11" s="1060"/>
      <c r="AO11" s="1060"/>
      <c r="AP11" s="1060"/>
      <c r="AQ11" s="1060"/>
      <c r="AR11" s="1060"/>
      <c r="AS11" s="1060"/>
      <c r="AT11" s="1060"/>
      <c r="AU11" s="1060"/>
      <c r="AV11" s="1060"/>
      <c r="AW11" s="1060"/>
      <c r="AX11" s="1060"/>
      <c r="AY11" s="1060"/>
      <c r="AZ11" s="1061"/>
      <c r="BA11" s="1073"/>
      <c r="BB11" s="1074"/>
      <c r="BC11" s="1074"/>
      <c r="BD11" s="1074"/>
      <c r="BE11" s="1076"/>
      <c r="BF11" s="22"/>
    </row>
    <row r="12" spans="1:58" ht="21.95" customHeight="1" x14ac:dyDescent="0.4">
      <c r="A12" s="1071"/>
      <c r="B12" s="1098"/>
      <c r="C12" s="1099"/>
      <c r="D12" s="1099"/>
      <c r="E12" s="1099"/>
      <c r="F12" s="1099"/>
      <c r="G12" s="1099"/>
      <c r="H12" s="1099"/>
      <c r="I12" s="1099"/>
      <c r="J12" s="1100"/>
      <c r="K12" s="1098"/>
      <c r="L12" s="1099"/>
      <c r="M12" s="1099"/>
      <c r="N12" s="1100"/>
      <c r="O12" s="1113"/>
      <c r="P12" s="1114"/>
      <c r="Q12" s="1114"/>
      <c r="R12" s="1114"/>
      <c r="S12" s="1114"/>
      <c r="T12" s="1115"/>
      <c r="U12" s="1113"/>
      <c r="V12" s="1117"/>
      <c r="W12" s="1117"/>
      <c r="X12" s="1117"/>
      <c r="Y12" s="1117"/>
      <c r="Z12" s="1118"/>
      <c r="AA12" s="1127"/>
      <c r="AB12" s="1128"/>
      <c r="AC12" s="1128"/>
      <c r="AD12" s="1128"/>
      <c r="AE12" s="1129"/>
      <c r="AF12" s="1056" t="s">
        <v>43</v>
      </c>
      <c r="AG12" s="1057"/>
      <c r="AH12" s="1057"/>
      <c r="AI12" s="1057"/>
      <c r="AJ12" s="1057"/>
      <c r="AK12" s="1058"/>
      <c r="AL12" s="1059" t="s">
        <v>44</v>
      </c>
      <c r="AM12" s="1060"/>
      <c r="AN12" s="1060"/>
      <c r="AO12" s="1060"/>
      <c r="AP12" s="1060"/>
      <c r="AQ12" s="1060"/>
      <c r="AR12" s="1060"/>
      <c r="AS12" s="1060"/>
      <c r="AT12" s="1060"/>
      <c r="AU12" s="1060"/>
      <c r="AV12" s="1060"/>
      <c r="AW12" s="1060"/>
      <c r="AX12" s="1060"/>
      <c r="AY12" s="1060"/>
      <c r="AZ12" s="1061"/>
      <c r="BA12" s="1073"/>
      <c r="BB12" s="1074"/>
      <c r="BC12" s="1074"/>
      <c r="BD12" s="1074"/>
      <c r="BE12" s="1076"/>
      <c r="BF12" s="22"/>
    </row>
    <row r="13" spans="1:58" ht="21.95" customHeight="1" x14ac:dyDescent="0.4">
      <c r="A13" s="1071"/>
      <c r="B13" s="1098"/>
      <c r="C13" s="1099"/>
      <c r="D13" s="1099"/>
      <c r="E13" s="1099"/>
      <c r="F13" s="1099"/>
      <c r="G13" s="1099"/>
      <c r="H13" s="1099"/>
      <c r="I13" s="1099"/>
      <c r="J13" s="1100"/>
      <c r="K13" s="1098"/>
      <c r="L13" s="1099"/>
      <c r="M13" s="1099"/>
      <c r="N13" s="1100"/>
      <c r="O13" s="1113"/>
      <c r="P13" s="1114"/>
      <c r="Q13" s="1114"/>
      <c r="R13" s="1114"/>
      <c r="S13" s="1114"/>
      <c r="T13" s="1115"/>
      <c r="U13" s="1113"/>
      <c r="V13" s="1117"/>
      <c r="W13" s="1117"/>
      <c r="X13" s="1117"/>
      <c r="Y13" s="1117"/>
      <c r="Z13" s="1118"/>
      <c r="AA13" s="1127"/>
      <c r="AB13" s="1128"/>
      <c r="AC13" s="1128"/>
      <c r="AD13" s="1128"/>
      <c r="AE13" s="1129"/>
      <c r="AF13" s="1057" t="s">
        <v>50</v>
      </c>
      <c r="AG13" s="1057"/>
      <c r="AH13" s="1057"/>
      <c r="AI13" s="1057"/>
      <c r="AJ13" s="1057"/>
      <c r="AK13" s="1058"/>
      <c r="AL13" s="1077" t="s">
        <v>44</v>
      </c>
      <c r="AM13" s="1078"/>
      <c r="AN13" s="1078"/>
      <c r="AO13" s="1078"/>
      <c r="AP13" s="1078"/>
      <c r="AQ13" s="1078"/>
      <c r="AR13" s="1078"/>
      <c r="AS13" s="1078"/>
      <c r="AT13" s="1078"/>
      <c r="AU13" s="1078"/>
      <c r="AV13" s="1078"/>
      <c r="AW13" s="1078"/>
      <c r="AX13" s="1078"/>
      <c r="AY13" s="1078"/>
      <c r="AZ13" s="1079"/>
      <c r="BA13" s="1056"/>
      <c r="BB13" s="1057"/>
      <c r="BC13" s="1057"/>
      <c r="BD13" s="1057"/>
      <c r="BE13" s="1062"/>
      <c r="BF13" s="22"/>
    </row>
    <row r="14" spans="1:58" ht="21.95" customHeight="1" x14ac:dyDescent="0.4">
      <c r="A14" s="1071"/>
      <c r="B14" s="1098"/>
      <c r="C14" s="1099"/>
      <c r="D14" s="1099"/>
      <c r="E14" s="1099"/>
      <c r="F14" s="1099"/>
      <c r="G14" s="1099"/>
      <c r="H14" s="1099"/>
      <c r="I14" s="1099"/>
      <c r="J14" s="1100"/>
      <c r="K14" s="1098"/>
      <c r="L14" s="1099"/>
      <c r="M14" s="1099"/>
      <c r="N14" s="1100"/>
      <c r="O14" s="1113"/>
      <c r="P14" s="1114"/>
      <c r="Q14" s="1114"/>
      <c r="R14" s="1114"/>
      <c r="S14" s="1114"/>
      <c r="T14" s="1115"/>
      <c r="U14" s="1113"/>
      <c r="V14" s="1117"/>
      <c r="W14" s="1117"/>
      <c r="X14" s="1117"/>
      <c r="Y14" s="1117"/>
      <c r="Z14" s="1118"/>
      <c r="AA14" s="1127"/>
      <c r="AB14" s="1128"/>
      <c r="AC14" s="1128"/>
      <c r="AD14" s="1128"/>
      <c r="AE14" s="1129"/>
      <c r="AF14" s="1057" t="s">
        <v>45</v>
      </c>
      <c r="AG14" s="1057"/>
      <c r="AH14" s="1057"/>
      <c r="AI14" s="1057"/>
      <c r="AJ14" s="1057"/>
      <c r="AK14" s="1058"/>
      <c r="AL14" s="1077" t="s">
        <v>44</v>
      </c>
      <c r="AM14" s="1078"/>
      <c r="AN14" s="1078"/>
      <c r="AO14" s="1078"/>
      <c r="AP14" s="1078"/>
      <c r="AQ14" s="1078"/>
      <c r="AR14" s="1078"/>
      <c r="AS14" s="1078"/>
      <c r="AT14" s="1078"/>
      <c r="AU14" s="1078"/>
      <c r="AV14" s="1078"/>
      <c r="AW14" s="1078"/>
      <c r="AX14" s="1078"/>
      <c r="AY14" s="1078"/>
      <c r="AZ14" s="1079"/>
      <c r="BA14" s="1056"/>
      <c r="BB14" s="1057"/>
      <c r="BC14" s="1057"/>
      <c r="BD14" s="1057"/>
      <c r="BE14" s="1062"/>
      <c r="BF14" s="22"/>
    </row>
    <row r="15" spans="1:58" ht="21.95" customHeight="1" x14ac:dyDescent="0.4">
      <c r="A15" s="1071"/>
      <c r="B15" s="1098"/>
      <c r="C15" s="1099"/>
      <c r="D15" s="1099"/>
      <c r="E15" s="1099"/>
      <c r="F15" s="1099"/>
      <c r="G15" s="1099"/>
      <c r="H15" s="1099"/>
      <c r="I15" s="1099"/>
      <c r="J15" s="1100"/>
      <c r="K15" s="1098"/>
      <c r="L15" s="1099"/>
      <c r="M15" s="1099"/>
      <c r="N15" s="1100"/>
      <c r="O15" s="1113"/>
      <c r="P15" s="1114"/>
      <c r="Q15" s="1114"/>
      <c r="R15" s="1114"/>
      <c r="S15" s="1114"/>
      <c r="T15" s="1115"/>
      <c r="U15" s="1113"/>
      <c r="V15" s="1117"/>
      <c r="W15" s="1117"/>
      <c r="X15" s="1117"/>
      <c r="Y15" s="1117"/>
      <c r="Z15" s="1118"/>
      <c r="AA15" s="1127"/>
      <c r="AB15" s="1128"/>
      <c r="AC15" s="1128"/>
      <c r="AD15" s="1128"/>
      <c r="AE15" s="1129"/>
      <c r="AF15" s="1058" t="s">
        <v>57</v>
      </c>
      <c r="AG15" s="1083"/>
      <c r="AH15" s="1083"/>
      <c r="AI15" s="1083"/>
      <c r="AJ15" s="1083"/>
      <c r="AK15" s="1083"/>
      <c r="AL15" s="1059" t="s">
        <v>53</v>
      </c>
      <c r="AM15" s="1060"/>
      <c r="AN15" s="1060"/>
      <c r="AO15" s="1060"/>
      <c r="AP15" s="1060"/>
      <c r="AQ15" s="1060"/>
      <c r="AR15" s="1060"/>
      <c r="AS15" s="1060"/>
      <c r="AT15" s="1060"/>
      <c r="AU15" s="1060"/>
      <c r="AV15" s="1060"/>
      <c r="AW15" s="1060"/>
      <c r="AX15" s="1060"/>
      <c r="AY15" s="1060"/>
      <c r="AZ15" s="1061"/>
      <c r="BA15" s="1056"/>
      <c r="BB15" s="1057"/>
      <c r="BC15" s="1057"/>
      <c r="BD15" s="1057"/>
      <c r="BE15" s="1062"/>
      <c r="BF15" s="22"/>
    </row>
    <row r="16" spans="1:58" ht="21.95" customHeight="1" x14ac:dyDescent="0.4">
      <c r="A16" s="1071"/>
      <c r="B16" s="1098"/>
      <c r="C16" s="1099"/>
      <c r="D16" s="1099"/>
      <c r="E16" s="1099"/>
      <c r="F16" s="1099"/>
      <c r="G16" s="1099"/>
      <c r="H16" s="1099"/>
      <c r="I16" s="1099"/>
      <c r="J16" s="1100"/>
      <c r="K16" s="1098"/>
      <c r="L16" s="1099"/>
      <c r="M16" s="1099"/>
      <c r="N16" s="1100"/>
      <c r="O16" s="1113"/>
      <c r="P16" s="1114"/>
      <c r="Q16" s="1114"/>
      <c r="R16" s="1114"/>
      <c r="S16" s="1114"/>
      <c r="T16" s="1115"/>
      <c r="U16" s="1113"/>
      <c r="V16" s="1117"/>
      <c r="W16" s="1117"/>
      <c r="X16" s="1117"/>
      <c r="Y16" s="1117"/>
      <c r="Z16" s="1118"/>
      <c r="AA16" s="1127"/>
      <c r="AB16" s="1128"/>
      <c r="AC16" s="1128"/>
      <c r="AD16" s="1128"/>
      <c r="AE16" s="1129"/>
      <c r="AF16" s="1058" t="s">
        <v>58</v>
      </c>
      <c r="AG16" s="1083"/>
      <c r="AH16" s="1083"/>
      <c r="AI16" s="1083"/>
      <c r="AJ16" s="1083"/>
      <c r="AK16" s="1083"/>
      <c r="AL16" s="1059" t="s">
        <v>59</v>
      </c>
      <c r="AM16" s="1060"/>
      <c r="AN16" s="1060"/>
      <c r="AO16" s="1060"/>
      <c r="AP16" s="1060"/>
      <c r="AQ16" s="1060"/>
      <c r="AR16" s="1060"/>
      <c r="AS16" s="1060"/>
      <c r="AT16" s="1060"/>
      <c r="AU16" s="1060"/>
      <c r="AV16" s="1060"/>
      <c r="AW16" s="1060"/>
      <c r="AX16" s="1060"/>
      <c r="AY16" s="1060"/>
      <c r="AZ16" s="1061"/>
      <c r="BA16" s="1056"/>
      <c r="BB16" s="1057"/>
      <c r="BC16" s="1057"/>
      <c r="BD16" s="1057"/>
      <c r="BE16" s="1062"/>
      <c r="BF16" s="22"/>
    </row>
    <row r="17" spans="1:58" ht="21.95" customHeight="1" x14ac:dyDescent="0.4">
      <c r="A17" s="1071"/>
      <c r="B17" s="1098"/>
      <c r="C17" s="1099"/>
      <c r="D17" s="1099"/>
      <c r="E17" s="1099"/>
      <c r="F17" s="1099"/>
      <c r="G17" s="1099"/>
      <c r="H17" s="1099"/>
      <c r="I17" s="1099"/>
      <c r="J17" s="1100"/>
      <c r="K17" s="1098"/>
      <c r="L17" s="1099"/>
      <c r="M17" s="1099"/>
      <c r="N17" s="1100"/>
      <c r="O17" s="1113"/>
      <c r="P17" s="1114"/>
      <c r="Q17" s="1114"/>
      <c r="R17" s="1114"/>
      <c r="S17" s="1114"/>
      <c r="T17" s="1115"/>
      <c r="U17" s="1113"/>
      <c r="V17" s="1117"/>
      <c r="W17" s="1117"/>
      <c r="X17" s="1117"/>
      <c r="Y17" s="1117"/>
      <c r="Z17" s="1118"/>
      <c r="AA17" s="1127"/>
      <c r="AB17" s="1128"/>
      <c r="AC17" s="1128"/>
      <c r="AD17" s="1128"/>
      <c r="AE17" s="1129"/>
      <c r="AF17" s="1056" t="s">
        <v>77</v>
      </c>
      <c r="AG17" s="1057"/>
      <c r="AH17" s="1057"/>
      <c r="AI17" s="1057"/>
      <c r="AJ17" s="1057"/>
      <c r="AK17" s="1058"/>
      <c r="AL17" s="1080" t="s">
        <v>44</v>
      </c>
      <c r="AM17" s="1081"/>
      <c r="AN17" s="1081"/>
      <c r="AO17" s="1081"/>
      <c r="AP17" s="1081"/>
      <c r="AQ17" s="1081"/>
      <c r="AR17" s="1081"/>
      <c r="AS17" s="1081"/>
      <c r="AT17" s="1081"/>
      <c r="AU17" s="1081"/>
      <c r="AV17" s="1081"/>
      <c r="AW17" s="1081"/>
      <c r="AX17" s="1081"/>
      <c r="AY17" s="1081"/>
      <c r="AZ17" s="1082"/>
      <c r="BA17" s="1056"/>
      <c r="BB17" s="1057"/>
      <c r="BC17" s="1057"/>
      <c r="BD17" s="1057"/>
      <c r="BE17" s="1062"/>
      <c r="BF17" s="23"/>
    </row>
    <row r="18" spans="1:58" ht="44.1" customHeight="1" x14ac:dyDescent="0.4">
      <c r="A18" s="1071"/>
      <c r="B18" s="1098"/>
      <c r="C18" s="1099"/>
      <c r="D18" s="1099"/>
      <c r="E18" s="1099"/>
      <c r="F18" s="1099"/>
      <c r="G18" s="1099"/>
      <c r="H18" s="1099"/>
      <c r="I18" s="1099"/>
      <c r="J18" s="1100"/>
      <c r="K18" s="1098"/>
      <c r="L18" s="1099"/>
      <c r="M18" s="1099"/>
      <c r="N18" s="1100"/>
      <c r="O18" s="1113"/>
      <c r="P18" s="1114"/>
      <c r="Q18" s="1114"/>
      <c r="R18" s="1114"/>
      <c r="S18" s="1114"/>
      <c r="T18" s="1115"/>
      <c r="U18" s="1113"/>
      <c r="V18" s="1117"/>
      <c r="W18" s="1117"/>
      <c r="X18" s="1117"/>
      <c r="Y18" s="1117"/>
      <c r="Z18" s="1118"/>
      <c r="AA18" s="1127"/>
      <c r="AB18" s="1128"/>
      <c r="AC18" s="1128"/>
      <c r="AD18" s="1128"/>
      <c r="AE18" s="1129"/>
      <c r="AF18" s="1057" t="s">
        <v>69</v>
      </c>
      <c r="AG18" s="1057"/>
      <c r="AH18" s="1057"/>
      <c r="AI18" s="1057"/>
      <c r="AJ18" s="1057"/>
      <c r="AK18" s="1058"/>
      <c r="AL18" s="1095" t="s">
        <v>70</v>
      </c>
      <c r="AM18" s="1057"/>
      <c r="AN18" s="1057"/>
      <c r="AO18" s="1057"/>
      <c r="AP18" s="1057"/>
      <c r="AQ18" s="1057"/>
      <c r="AR18" s="1057"/>
      <c r="AS18" s="1057"/>
      <c r="AT18" s="1057"/>
      <c r="AU18" s="1057"/>
      <c r="AV18" s="1057"/>
      <c r="AW18" s="1057"/>
      <c r="AX18" s="1057"/>
      <c r="AY18" s="1057"/>
      <c r="AZ18" s="1058"/>
      <c r="BA18" s="1056"/>
      <c r="BB18" s="1057"/>
      <c r="BC18" s="1057"/>
      <c r="BD18" s="1057"/>
      <c r="BE18" s="1062"/>
      <c r="BF18" s="22"/>
    </row>
    <row r="19" spans="1:58" ht="44.1" customHeight="1" x14ac:dyDescent="0.4">
      <c r="A19" s="1071"/>
      <c r="B19" s="1098"/>
      <c r="C19" s="1099"/>
      <c r="D19" s="1099"/>
      <c r="E19" s="1099"/>
      <c r="F19" s="1099"/>
      <c r="G19" s="1099"/>
      <c r="H19" s="1099"/>
      <c r="I19" s="1099"/>
      <c r="J19" s="1100"/>
      <c r="K19" s="1098"/>
      <c r="L19" s="1099"/>
      <c r="M19" s="1099"/>
      <c r="N19" s="1100"/>
      <c r="O19" s="1113"/>
      <c r="P19" s="1114"/>
      <c r="Q19" s="1114"/>
      <c r="R19" s="1114"/>
      <c r="S19" s="1114"/>
      <c r="T19" s="1115"/>
      <c r="U19" s="1113"/>
      <c r="V19" s="1117"/>
      <c r="W19" s="1117"/>
      <c r="X19" s="1117"/>
      <c r="Y19" s="1117"/>
      <c r="Z19" s="1118"/>
      <c r="AA19" s="1127"/>
      <c r="AB19" s="1128"/>
      <c r="AC19" s="1128"/>
      <c r="AD19" s="1128"/>
      <c r="AE19" s="1129"/>
      <c r="AF19" s="1056" t="s">
        <v>78</v>
      </c>
      <c r="AG19" s="1057"/>
      <c r="AH19" s="1057"/>
      <c r="AI19" s="1057"/>
      <c r="AJ19" s="1057"/>
      <c r="AK19" s="1058"/>
      <c r="AL19" s="1080" t="s">
        <v>79</v>
      </c>
      <c r="AM19" s="1081"/>
      <c r="AN19" s="1081"/>
      <c r="AO19" s="1081"/>
      <c r="AP19" s="1081"/>
      <c r="AQ19" s="1081"/>
      <c r="AR19" s="1081"/>
      <c r="AS19" s="1081"/>
      <c r="AT19" s="1081"/>
      <c r="AU19" s="1081"/>
      <c r="AV19" s="1081"/>
      <c r="AW19" s="1081"/>
      <c r="AX19" s="1081"/>
      <c r="AY19" s="1081"/>
      <c r="AZ19" s="1082"/>
      <c r="BA19" s="1056"/>
      <c r="BB19" s="1057"/>
      <c r="BC19" s="1057"/>
      <c r="BD19" s="1057"/>
      <c r="BE19" s="1062"/>
      <c r="BF19" s="24"/>
    </row>
    <row r="20" spans="1:58" ht="21.95" customHeight="1" x14ac:dyDescent="0.4">
      <c r="A20" s="1071"/>
      <c r="B20" s="1098"/>
      <c r="C20" s="1099"/>
      <c r="D20" s="1099"/>
      <c r="E20" s="1099"/>
      <c r="F20" s="1099"/>
      <c r="G20" s="1099"/>
      <c r="H20" s="1099"/>
      <c r="I20" s="1099"/>
      <c r="J20" s="1100"/>
      <c r="K20" s="1098"/>
      <c r="L20" s="1099"/>
      <c r="M20" s="1099"/>
      <c r="N20" s="1100"/>
      <c r="O20" s="1113"/>
      <c r="P20" s="1114"/>
      <c r="Q20" s="1114"/>
      <c r="R20" s="1114"/>
      <c r="S20" s="1114"/>
      <c r="T20" s="1115"/>
      <c r="U20" s="1113"/>
      <c r="V20" s="1117"/>
      <c r="W20" s="1117"/>
      <c r="X20" s="1117"/>
      <c r="Y20" s="1117"/>
      <c r="Z20" s="1118"/>
      <c r="AA20" s="1127"/>
      <c r="AB20" s="1128"/>
      <c r="AC20" s="1128"/>
      <c r="AD20" s="1128"/>
      <c r="AE20" s="1129"/>
      <c r="AF20" s="1092" t="s">
        <v>80</v>
      </c>
      <c r="AG20" s="1093"/>
      <c r="AH20" s="1093"/>
      <c r="AI20" s="1093"/>
      <c r="AJ20" s="1093"/>
      <c r="AK20" s="1094"/>
      <c r="AL20" s="1080" t="s">
        <v>44</v>
      </c>
      <c r="AM20" s="1081"/>
      <c r="AN20" s="1081"/>
      <c r="AO20" s="1081"/>
      <c r="AP20" s="1081"/>
      <c r="AQ20" s="1081"/>
      <c r="AR20" s="1081"/>
      <c r="AS20" s="1081"/>
      <c r="AT20" s="1081"/>
      <c r="AU20" s="1081"/>
      <c r="AV20" s="1081"/>
      <c r="AW20" s="1081"/>
      <c r="AX20" s="1081"/>
      <c r="AY20" s="1081"/>
      <c r="AZ20" s="1082"/>
      <c r="BA20" s="1059"/>
      <c r="BB20" s="1060"/>
      <c r="BC20" s="1060"/>
      <c r="BD20" s="1060"/>
      <c r="BE20" s="1089"/>
      <c r="BF20" s="23"/>
    </row>
    <row r="21" spans="1:58" ht="21.95" customHeight="1" x14ac:dyDescent="0.4">
      <c r="A21" s="1071"/>
      <c r="B21" s="1098"/>
      <c r="C21" s="1099"/>
      <c r="D21" s="1099"/>
      <c r="E21" s="1099"/>
      <c r="F21" s="1099"/>
      <c r="G21" s="1099"/>
      <c r="H21" s="1099"/>
      <c r="I21" s="1099"/>
      <c r="J21" s="1100"/>
      <c r="K21" s="1098"/>
      <c r="L21" s="1099"/>
      <c r="M21" s="1099"/>
      <c r="N21" s="1100"/>
      <c r="O21" s="1113"/>
      <c r="P21" s="1114"/>
      <c r="Q21" s="1114"/>
      <c r="R21" s="1114"/>
      <c r="S21" s="1114"/>
      <c r="T21" s="1115"/>
      <c r="U21" s="1116"/>
      <c r="V21" s="1117"/>
      <c r="W21" s="1117"/>
      <c r="X21" s="1117"/>
      <c r="Y21" s="1117"/>
      <c r="Z21" s="1118"/>
      <c r="AA21" s="1127"/>
      <c r="AB21" s="1128"/>
      <c r="AC21" s="1128"/>
      <c r="AD21" s="1128"/>
      <c r="AE21" s="1128"/>
      <c r="AF21" s="1056" t="s">
        <v>81</v>
      </c>
      <c r="AG21" s="1057"/>
      <c r="AH21" s="1057"/>
      <c r="AI21" s="1057"/>
      <c r="AJ21" s="1057"/>
      <c r="AK21" s="1058"/>
      <c r="AL21" s="1060" t="s">
        <v>65</v>
      </c>
      <c r="AM21" s="1060"/>
      <c r="AN21" s="1060"/>
      <c r="AO21" s="1060"/>
      <c r="AP21" s="1060"/>
      <c r="AQ21" s="1060"/>
      <c r="AR21" s="1060"/>
      <c r="AS21" s="1060"/>
      <c r="AT21" s="1060"/>
      <c r="AU21" s="1060"/>
      <c r="AV21" s="1060"/>
      <c r="AW21" s="1060"/>
      <c r="AX21" s="1060"/>
      <c r="AY21" s="1060"/>
      <c r="AZ21" s="1061"/>
      <c r="BA21" s="1056"/>
      <c r="BB21" s="1057"/>
      <c r="BC21" s="1057"/>
      <c r="BD21" s="1057"/>
      <c r="BE21" s="1062"/>
      <c r="BF21" s="22"/>
    </row>
    <row r="22" spans="1:58" ht="21.95" customHeight="1" x14ac:dyDescent="0.4">
      <c r="A22" s="1071"/>
      <c r="B22" s="1098"/>
      <c r="C22" s="1099"/>
      <c r="D22" s="1099"/>
      <c r="E22" s="1099"/>
      <c r="F22" s="1099"/>
      <c r="G22" s="1099"/>
      <c r="H22" s="1099"/>
      <c r="I22" s="1099"/>
      <c r="J22" s="1100"/>
      <c r="K22" s="1098"/>
      <c r="L22" s="1099"/>
      <c r="M22" s="1099"/>
      <c r="N22" s="1100"/>
      <c r="O22" s="1113"/>
      <c r="P22" s="1114"/>
      <c r="Q22" s="1114"/>
      <c r="R22" s="1114"/>
      <c r="S22" s="1114"/>
      <c r="T22" s="1115"/>
      <c r="U22" s="1116"/>
      <c r="V22" s="1117"/>
      <c r="W22" s="1117"/>
      <c r="X22" s="1117"/>
      <c r="Y22" s="1117"/>
      <c r="Z22" s="1118"/>
      <c r="AA22" s="1127"/>
      <c r="AB22" s="1128"/>
      <c r="AC22" s="1128"/>
      <c r="AD22" s="1128"/>
      <c r="AE22" s="1129"/>
      <c r="AF22" s="1090" t="s">
        <v>62</v>
      </c>
      <c r="AG22" s="1091"/>
      <c r="AH22" s="1091"/>
      <c r="AI22" s="1091"/>
      <c r="AJ22" s="1091"/>
      <c r="AK22" s="1091"/>
      <c r="AL22" s="1059" t="s">
        <v>65</v>
      </c>
      <c r="AM22" s="1060"/>
      <c r="AN22" s="1060"/>
      <c r="AO22" s="1060"/>
      <c r="AP22" s="1060"/>
      <c r="AQ22" s="1060"/>
      <c r="AR22" s="1060"/>
      <c r="AS22" s="1060"/>
      <c r="AT22" s="1060"/>
      <c r="AU22" s="1060"/>
      <c r="AV22" s="1060"/>
      <c r="AW22" s="1060"/>
      <c r="AX22" s="1060"/>
      <c r="AY22" s="1060"/>
      <c r="AZ22" s="1061"/>
      <c r="BA22" s="1056"/>
      <c r="BB22" s="1057"/>
      <c r="BC22" s="1057"/>
      <c r="BD22" s="1057"/>
      <c r="BE22" s="1062"/>
      <c r="BF22" s="22"/>
    </row>
    <row r="23" spans="1:58" ht="21.95" customHeight="1" x14ac:dyDescent="0.4">
      <c r="A23" s="1071"/>
      <c r="B23" s="1098"/>
      <c r="C23" s="1099"/>
      <c r="D23" s="1099"/>
      <c r="E23" s="1099"/>
      <c r="F23" s="1099"/>
      <c r="G23" s="1099"/>
      <c r="H23" s="1099"/>
      <c r="I23" s="1099"/>
      <c r="J23" s="1100"/>
      <c r="K23" s="1098"/>
      <c r="L23" s="1099"/>
      <c r="M23" s="1099"/>
      <c r="N23" s="1100"/>
      <c r="O23" s="1113"/>
      <c r="P23" s="1114"/>
      <c r="Q23" s="1114"/>
      <c r="R23" s="1114"/>
      <c r="S23" s="1114"/>
      <c r="T23" s="1115"/>
      <c r="U23" s="1116"/>
      <c r="V23" s="1117"/>
      <c r="W23" s="1117"/>
      <c r="X23" s="1117"/>
      <c r="Y23" s="1117"/>
      <c r="Z23" s="1118"/>
      <c r="AA23" s="1127"/>
      <c r="AB23" s="1128"/>
      <c r="AC23" s="1128"/>
      <c r="AD23" s="1128"/>
      <c r="AE23" s="1129"/>
      <c r="AF23" s="1056" t="s">
        <v>67</v>
      </c>
      <c r="AG23" s="1057"/>
      <c r="AH23" s="1057"/>
      <c r="AI23" s="1057"/>
      <c r="AJ23" s="1057"/>
      <c r="AK23" s="1058"/>
      <c r="AL23" s="1080" t="s">
        <v>42</v>
      </c>
      <c r="AM23" s="1081"/>
      <c r="AN23" s="1081"/>
      <c r="AO23" s="1081"/>
      <c r="AP23" s="1081"/>
      <c r="AQ23" s="1081"/>
      <c r="AR23" s="1081"/>
      <c r="AS23" s="1081"/>
      <c r="AT23" s="1081"/>
      <c r="AU23" s="1081"/>
      <c r="AV23" s="1081"/>
      <c r="AW23" s="1081"/>
      <c r="AX23" s="1081"/>
      <c r="AY23" s="1081"/>
      <c r="AZ23" s="1082"/>
      <c r="BA23" s="1059"/>
      <c r="BB23" s="1060"/>
      <c r="BC23" s="1060"/>
      <c r="BD23" s="1060"/>
      <c r="BE23" s="1089"/>
      <c r="BF23" s="23"/>
    </row>
    <row r="24" spans="1:58" ht="21.95" customHeight="1" x14ac:dyDescent="0.4">
      <c r="A24" s="1071"/>
      <c r="B24" s="1098"/>
      <c r="C24" s="1099"/>
      <c r="D24" s="1099"/>
      <c r="E24" s="1099"/>
      <c r="F24" s="1099"/>
      <c r="G24" s="1099"/>
      <c r="H24" s="1099"/>
      <c r="I24" s="1099"/>
      <c r="J24" s="1100"/>
      <c r="K24" s="1098"/>
      <c r="L24" s="1099"/>
      <c r="M24" s="1099"/>
      <c r="N24" s="1100"/>
      <c r="O24" s="1113"/>
      <c r="P24" s="1114"/>
      <c r="Q24" s="1114"/>
      <c r="R24" s="1114"/>
      <c r="S24" s="1114"/>
      <c r="T24" s="1115"/>
      <c r="U24" s="1116"/>
      <c r="V24" s="1117"/>
      <c r="W24" s="1117"/>
      <c r="X24" s="1117"/>
      <c r="Y24" s="1117"/>
      <c r="Z24" s="1118"/>
      <c r="AA24" s="1127"/>
      <c r="AB24" s="1128"/>
      <c r="AC24" s="1128"/>
      <c r="AD24" s="1128"/>
      <c r="AE24" s="1129"/>
      <c r="AF24" s="1056" t="s">
        <v>68</v>
      </c>
      <c r="AG24" s="1057"/>
      <c r="AH24" s="1057"/>
      <c r="AI24" s="1057"/>
      <c r="AJ24" s="1057"/>
      <c r="AK24" s="1058"/>
      <c r="AL24" s="1080" t="s">
        <v>65</v>
      </c>
      <c r="AM24" s="1081"/>
      <c r="AN24" s="1081"/>
      <c r="AO24" s="1081"/>
      <c r="AP24" s="1081"/>
      <c r="AQ24" s="1081"/>
      <c r="AR24" s="1081"/>
      <c r="AS24" s="1081"/>
      <c r="AT24" s="1081"/>
      <c r="AU24" s="1081"/>
      <c r="AV24" s="1081"/>
      <c r="AW24" s="1081"/>
      <c r="AX24" s="1081"/>
      <c r="AY24" s="1081"/>
      <c r="AZ24" s="1082"/>
      <c r="BA24" s="1059"/>
      <c r="BB24" s="1060"/>
      <c r="BC24" s="1060"/>
      <c r="BD24" s="1060"/>
      <c r="BE24" s="1089"/>
      <c r="BF24" s="23"/>
    </row>
    <row r="25" spans="1:58" ht="21.95" customHeight="1" x14ac:dyDescent="0.4">
      <c r="A25" s="1071"/>
      <c r="B25" s="1098"/>
      <c r="C25" s="1099"/>
      <c r="D25" s="1099"/>
      <c r="E25" s="1099"/>
      <c r="F25" s="1099"/>
      <c r="G25" s="1099"/>
      <c r="H25" s="1099"/>
      <c r="I25" s="1099"/>
      <c r="J25" s="1100"/>
      <c r="K25" s="1098"/>
      <c r="L25" s="1099"/>
      <c r="M25" s="1099"/>
      <c r="N25" s="1100"/>
      <c r="O25" s="1113"/>
      <c r="P25" s="1114"/>
      <c r="Q25" s="1114"/>
      <c r="R25" s="1114"/>
      <c r="S25" s="1114"/>
      <c r="T25" s="1115"/>
      <c r="U25" s="1116"/>
      <c r="V25" s="1117"/>
      <c r="W25" s="1117"/>
      <c r="X25" s="1117"/>
      <c r="Y25" s="1117"/>
      <c r="Z25" s="1118"/>
      <c r="AA25" s="1127"/>
      <c r="AB25" s="1128"/>
      <c r="AC25" s="1128"/>
      <c r="AD25" s="1128"/>
      <c r="AE25" s="1129"/>
      <c r="AF25" s="1056" t="s">
        <v>82</v>
      </c>
      <c r="AG25" s="1057"/>
      <c r="AH25" s="1057"/>
      <c r="AI25" s="1057"/>
      <c r="AJ25" s="1057"/>
      <c r="AK25" s="1058"/>
      <c r="AL25" s="1080" t="s">
        <v>42</v>
      </c>
      <c r="AM25" s="1081"/>
      <c r="AN25" s="1081"/>
      <c r="AO25" s="1081"/>
      <c r="AP25" s="1081"/>
      <c r="AQ25" s="1081"/>
      <c r="AR25" s="1081"/>
      <c r="AS25" s="1081"/>
      <c r="AT25" s="1081"/>
      <c r="AU25" s="1081"/>
      <c r="AV25" s="1081"/>
      <c r="AW25" s="1081"/>
      <c r="AX25" s="1081"/>
      <c r="AY25" s="1081"/>
      <c r="AZ25" s="1082"/>
      <c r="BA25" s="1059"/>
      <c r="BB25" s="1060"/>
      <c r="BC25" s="1060"/>
      <c r="BD25" s="1060"/>
      <c r="BE25" s="1089"/>
      <c r="BF25" s="23"/>
    </row>
    <row r="26" spans="1:58" ht="21.95" customHeight="1" x14ac:dyDescent="0.4">
      <c r="A26" s="1071"/>
      <c r="B26" s="1098"/>
      <c r="C26" s="1099"/>
      <c r="D26" s="1099"/>
      <c r="E26" s="1099"/>
      <c r="F26" s="1099"/>
      <c r="G26" s="1099"/>
      <c r="H26" s="1099"/>
      <c r="I26" s="1099"/>
      <c r="J26" s="1100"/>
      <c r="K26" s="1098"/>
      <c r="L26" s="1099"/>
      <c r="M26" s="1099"/>
      <c r="N26" s="1100"/>
      <c r="O26" s="1113"/>
      <c r="P26" s="1114"/>
      <c r="Q26" s="1114"/>
      <c r="R26" s="1114"/>
      <c r="S26" s="1114"/>
      <c r="T26" s="1115"/>
      <c r="U26" s="1116"/>
      <c r="V26" s="1117"/>
      <c r="W26" s="1117"/>
      <c r="X26" s="1117"/>
      <c r="Y26" s="1117"/>
      <c r="Z26" s="1118"/>
      <c r="AA26" s="1127"/>
      <c r="AB26" s="1128"/>
      <c r="AC26" s="1128"/>
      <c r="AD26" s="1128"/>
      <c r="AE26" s="1129"/>
      <c r="AF26" s="1056" t="s">
        <v>83</v>
      </c>
      <c r="AG26" s="1057"/>
      <c r="AH26" s="1057"/>
      <c r="AI26" s="1057"/>
      <c r="AJ26" s="1057"/>
      <c r="AK26" s="1058"/>
      <c r="AL26" s="1059" t="s">
        <v>42</v>
      </c>
      <c r="AM26" s="1060"/>
      <c r="AN26" s="1060"/>
      <c r="AO26" s="1060"/>
      <c r="AP26" s="1060"/>
      <c r="AQ26" s="1060"/>
      <c r="AR26" s="1060"/>
      <c r="AS26" s="1060"/>
      <c r="AT26" s="1060"/>
      <c r="AU26" s="1060"/>
      <c r="AV26" s="1060"/>
      <c r="AW26" s="1060"/>
      <c r="AX26" s="1060"/>
      <c r="AY26" s="1060"/>
      <c r="AZ26" s="1061"/>
      <c r="BA26" s="1056"/>
      <c r="BB26" s="1057"/>
      <c r="BC26" s="1057"/>
      <c r="BD26" s="1057"/>
      <c r="BE26" s="1062"/>
      <c r="BF26" s="22"/>
    </row>
    <row r="27" spans="1:58" ht="21.95" customHeight="1" x14ac:dyDescent="0.4">
      <c r="A27" s="1071"/>
      <c r="B27" s="1098"/>
      <c r="C27" s="1099"/>
      <c r="D27" s="1099"/>
      <c r="E27" s="1099"/>
      <c r="F27" s="1099"/>
      <c r="G27" s="1099"/>
      <c r="H27" s="1099"/>
      <c r="I27" s="1099"/>
      <c r="J27" s="1100"/>
      <c r="K27" s="1098"/>
      <c r="L27" s="1099"/>
      <c r="M27" s="1099"/>
      <c r="N27" s="1100"/>
      <c r="O27" s="1113"/>
      <c r="P27" s="1114"/>
      <c r="Q27" s="1114"/>
      <c r="R27" s="1114"/>
      <c r="S27" s="1114"/>
      <c r="T27" s="1115"/>
      <c r="U27" s="1116"/>
      <c r="V27" s="1117"/>
      <c r="W27" s="1117"/>
      <c r="X27" s="1117"/>
      <c r="Y27" s="1117"/>
      <c r="Z27" s="1118"/>
      <c r="AA27" s="1127"/>
      <c r="AB27" s="1128"/>
      <c r="AC27" s="1128"/>
      <c r="AD27" s="1128"/>
      <c r="AE27" s="1129"/>
      <c r="AF27" s="1058" t="s">
        <v>66</v>
      </c>
      <c r="AG27" s="1083"/>
      <c r="AH27" s="1083"/>
      <c r="AI27" s="1083"/>
      <c r="AJ27" s="1083"/>
      <c r="AK27" s="1083"/>
      <c r="AL27" s="1059" t="s">
        <v>65</v>
      </c>
      <c r="AM27" s="1060"/>
      <c r="AN27" s="1060"/>
      <c r="AO27" s="1060"/>
      <c r="AP27" s="1060"/>
      <c r="AQ27" s="1060"/>
      <c r="AR27" s="1060"/>
      <c r="AS27" s="1060"/>
      <c r="AT27" s="1060"/>
      <c r="AU27" s="1060"/>
      <c r="AV27" s="1060"/>
      <c r="AW27" s="1060"/>
      <c r="AX27" s="1060"/>
      <c r="AY27" s="1060"/>
      <c r="AZ27" s="1061"/>
      <c r="BA27" s="1056"/>
      <c r="BB27" s="1057"/>
      <c r="BC27" s="1057"/>
      <c r="BD27" s="1057"/>
      <c r="BE27" s="1062"/>
      <c r="BF27" s="22"/>
    </row>
    <row r="28" spans="1:58" ht="21.95" customHeight="1" x14ac:dyDescent="0.4">
      <c r="A28" s="1071"/>
      <c r="B28" s="1098"/>
      <c r="C28" s="1099"/>
      <c r="D28" s="1099"/>
      <c r="E28" s="1099"/>
      <c r="F28" s="1099"/>
      <c r="G28" s="1099"/>
      <c r="H28" s="1099"/>
      <c r="I28" s="1099"/>
      <c r="J28" s="1100"/>
      <c r="K28" s="1098"/>
      <c r="L28" s="1099"/>
      <c r="M28" s="1099"/>
      <c r="N28" s="1100"/>
      <c r="O28" s="1113"/>
      <c r="P28" s="1114"/>
      <c r="Q28" s="1114"/>
      <c r="R28" s="1114"/>
      <c r="S28" s="1114"/>
      <c r="T28" s="1115"/>
      <c r="U28" s="1116"/>
      <c r="V28" s="1117"/>
      <c r="W28" s="1117"/>
      <c r="X28" s="1117"/>
      <c r="Y28" s="1117"/>
      <c r="Z28" s="1118"/>
      <c r="AA28" s="1127"/>
      <c r="AB28" s="1128"/>
      <c r="AC28" s="1128"/>
      <c r="AD28" s="1128"/>
      <c r="AE28" s="1129"/>
      <c r="AF28" s="1056" t="s">
        <v>84</v>
      </c>
      <c r="AG28" s="1057"/>
      <c r="AH28" s="1057"/>
      <c r="AI28" s="1057"/>
      <c r="AJ28" s="1057"/>
      <c r="AK28" s="1058"/>
      <c r="AL28" s="1059" t="s">
        <v>42</v>
      </c>
      <c r="AM28" s="1060"/>
      <c r="AN28" s="1060"/>
      <c r="AO28" s="1060"/>
      <c r="AP28" s="1060"/>
      <c r="AQ28" s="1060"/>
      <c r="AR28" s="1060"/>
      <c r="AS28" s="1060"/>
      <c r="AT28" s="1060"/>
      <c r="AU28" s="1060"/>
      <c r="AV28" s="1060"/>
      <c r="AW28" s="1060"/>
      <c r="AX28" s="1060"/>
      <c r="AY28" s="1060"/>
      <c r="AZ28" s="1061"/>
      <c r="BA28" s="1056"/>
      <c r="BB28" s="1057"/>
      <c r="BC28" s="1057"/>
      <c r="BD28" s="1057"/>
      <c r="BE28" s="1062"/>
      <c r="BF28" s="24"/>
    </row>
    <row r="29" spans="1:58" ht="21.95" customHeight="1" x14ac:dyDescent="0.4">
      <c r="A29" s="1071"/>
      <c r="B29" s="1098"/>
      <c r="C29" s="1099"/>
      <c r="D29" s="1099"/>
      <c r="E29" s="1099"/>
      <c r="F29" s="1099"/>
      <c r="G29" s="1099"/>
      <c r="H29" s="1099"/>
      <c r="I29" s="1099"/>
      <c r="J29" s="1100"/>
      <c r="K29" s="1098"/>
      <c r="L29" s="1099"/>
      <c r="M29" s="1099"/>
      <c r="N29" s="1100"/>
      <c r="O29" s="1113"/>
      <c r="P29" s="1114"/>
      <c r="Q29" s="1114"/>
      <c r="R29" s="1114"/>
      <c r="S29" s="1114"/>
      <c r="T29" s="1115"/>
      <c r="U29" s="1116"/>
      <c r="V29" s="1117"/>
      <c r="W29" s="1117"/>
      <c r="X29" s="1117"/>
      <c r="Y29" s="1117"/>
      <c r="Z29" s="1118"/>
      <c r="AA29" s="1127"/>
      <c r="AB29" s="1128"/>
      <c r="AC29" s="1128"/>
      <c r="AD29" s="1128"/>
      <c r="AE29" s="1129"/>
      <c r="AF29" s="1057" t="s">
        <v>72</v>
      </c>
      <c r="AG29" s="1057"/>
      <c r="AH29" s="1057"/>
      <c r="AI29" s="1057"/>
      <c r="AJ29" s="1057"/>
      <c r="AK29" s="1058"/>
      <c r="AL29" s="1077" t="s">
        <v>46</v>
      </c>
      <c r="AM29" s="1078"/>
      <c r="AN29" s="1078"/>
      <c r="AO29" s="1078"/>
      <c r="AP29" s="1078"/>
      <c r="AQ29" s="1078"/>
      <c r="AR29" s="1078"/>
      <c r="AS29" s="1078"/>
      <c r="AT29" s="1078"/>
      <c r="AU29" s="1078"/>
      <c r="AV29" s="1078"/>
      <c r="AW29" s="1078"/>
      <c r="AX29" s="1078"/>
      <c r="AY29" s="1078"/>
      <c r="AZ29" s="1079"/>
      <c r="BA29" s="1056"/>
      <c r="BB29" s="1057"/>
      <c r="BC29" s="1057"/>
      <c r="BD29" s="1057"/>
      <c r="BE29" s="1062"/>
      <c r="BF29" s="24"/>
    </row>
    <row r="30" spans="1:58" ht="21.95" customHeight="1" x14ac:dyDescent="0.4">
      <c r="A30" s="1071"/>
      <c r="B30" s="1098"/>
      <c r="C30" s="1099"/>
      <c r="D30" s="1099"/>
      <c r="E30" s="1099"/>
      <c r="F30" s="1099"/>
      <c r="G30" s="1099"/>
      <c r="H30" s="1099"/>
      <c r="I30" s="1099"/>
      <c r="J30" s="1100"/>
      <c r="K30" s="1098"/>
      <c r="L30" s="1099"/>
      <c r="M30" s="1099"/>
      <c r="N30" s="1100"/>
      <c r="O30" s="1113"/>
      <c r="P30" s="1114"/>
      <c r="Q30" s="1114"/>
      <c r="R30" s="1114"/>
      <c r="S30" s="1114"/>
      <c r="T30" s="1115"/>
      <c r="U30" s="1116"/>
      <c r="V30" s="1117"/>
      <c r="W30" s="1117"/>
      <c r="X30" s="1117"/>
      <c r="Y30" s="1117"/>
      <c r="Z30" s="1118"/>
      <c r="AA30" s="1127"/>
      <c r="AB30" s="1128"/>
      <c r="AC30" s="1128"/>
      <c r="AD30" s="1128"/>
      <c r="AE30" s="1129"/>
      <c r="AF30" s="1057" t="s">
        <v>85</v>
      </c>
      <c r="AG30" s="1057"/>
      <c r="AH30" s="1057"/>
      <c r="AI30" s="1057"/>
      <c r="AJ30" s="1057"/>
      <c r="AK30" s="1058"/>
      <c r="AL30" s="1077" t="s">
        <v>44</v>
      </c>
      <c r="AM30" s="1078"/>
      <c r="AN30" s="1078"/>
      <c r="AO30" s="1078"/>
      <c r="AP30" s="1078"/>
      <c r="AQ30" s="1078"/>
      <c r="AR30" s="1078"/>
      <c r="AS30" s="1078"/>
      <c r="AT30" s="1078"/>
      <c r="AU30" s="1078"/>
      <c r="AV30" s="1078"/>
      <c r="AW30" s="1078"/>
      <c r="AX30" s="1078"/>
      <c r="AY30" s="1078"/>
      <c r="AZ30" s="1079"/>
      <c r="BA30" s="1056"/>
      <c r="BB30" s="1057"/>
      <c r="BC30" s="1057"/>
      <c r="BD30" s="1057"/>
      <c r="BE30" s="1062"/>
      <c r="BF30" s="24"/>
    </row>
    <row r="31" spans="1:58" ht="21.95" customHeight="1" x14ac:dyDescent="0.4">
      <c r="A31" s="1071"/>
      <c r="B31" s="1098"/>
      <c r="C31" s="1099"/>
      <c r="D31" s="1099"/>
      <c r="E31" s="1099"/>
      <c r="F31" s="1099"/>
      <c r="G31" s="1099"/>
      <c r="H31" s="1099"/>
      <c r="I31" s="1099"/>
      <c r="J31" s="1100"/>
      <c r="K31" s="1098"/>
      <c r="L31" s="1099"/>
      <c r="M31" s="1099"/>
      <c r="N31" s="1100"/>
      <c r="O31" s="1113"/>
      <c r="P31" s="1114"/>
      <c r="Q31" s="1114"/>
      <c r="R31" s="1114"/>
      <c r="S31" s="1114"/>
      <c r="T31" s="1115"/>
      <c r="U31" s="1116"/>
      <c r="V31" s="1117"/>
      <c r="W31" s="1117"/>
      <c r="X31" s="1117"/>
      <c r="Y31" s="1117"/>
      <c r="Z31" s="1118"/>
      <c r="AA31" s="1127"/>
      <c r="AB31" s="1128"/>
      <c r="AC31" s="1128"/>
      <c r="AD31" s="1128"/>
      <c r="AE31" s="1129"/>
      <c r="AF31" s="1058" t="s">
        <v>54</v>
      </c>
      <c r="AG31" s="1083"/>
      <c r="AH31" s="1083"/>
      <c r="AI31" s="1083"/>
      <c r="AJ31" s="1083"/>
      <c r="AK31" s="1083"/>
      <c r="AL31" s="1059" t="s">
        <v>86</v>
      </c>
      <c r="AM31" s="1060"/>
      <c r="AN31" s="1060"/>
      <c r="AO31" s="1060"/>
      <c r="AP31" s="1060"/>
      <c r="AQ31" s="1060"/>
      <c r="AR31" s="1060"/>
      <c r="AS31" s="1060"/>
      <c r="AT31" s="1060"/>
      <c r="AU31" s="1060"/>
      <c r="AV31" s="1060"/>
      <c r="AW31" s="1060"/>
      <c r="AX31" s="1060"/>
      <c r="AY31" s="1060"/>
      <c r="AZ31" s="1061"/>
      <c r="BA31" s="1056"/>
      <c r="BB31" s="1057"/>
      <c r="BC31" s="1057"/>
      <c r="BD31" s="1057"/>
      <c r="BE31" s="1062"/>
      <c r="BF31" s="22"/>
    </row>
    <row r="32" spans="1:58" ht="35.1" customHeight="1" x14ac:dyDescent="0.4">
      <c r="A32" s="1071"/>
      <c r="B32" s="1098"/>
      <c r="C32" s="1099"/>
      <c r="D32" s="1099"/>
      <c r="E32" s="1099"/>
      <c r="F32" s="1099"/>
      <c r="G32" s="1099"/>
      <c r="H32" s="1099"/>
      <c r="I32" s="1099"/>
      <c r="J32" s="1100"/>
      <c r="K32" s="1098"/>
      <c r="L32" s="1099"/>
      <c r="M32" s="1099"/>
      <c r="N32" s="1100"/>
      <c r="O32" s="1113"/>
      <c r="P32" s="1114"/>
      <c r="Q32" s="1114"/>
      <c r="R32" s="1114"/>
      <c r="S32" s="1114"/>
      <c r="T32" s="1115"/>
      <c r="U32" s="1116"/>
      <c r="V32" s="1117"/>
      <c r="W32" s="1117"/>
      <c r="X32" s="1117"/>
      <c r="Y32" s="1117"/>
      <c r="Z32" s="1118"/>
      <c r="AA32" s="1127"/>
      <c r="AB32" s="1128"/>
      <c r="AC32" s="1128"/>
      <c r="AD32" s="1128"/>
      <c r="AE32" s="1129"/>
      <c r="AF32" s="1084" t="s">
        <v>818</v>
      </c>
      <c r="AG32" s="1084"/>
      <c r="AH32" s="1084"/>
      <c r="AI32" s="1084"/>
      <c r="AJ32" s="1084"/>
      <c r="AK32" s="1085"/>
      <c r="AL32" s="1086" t="s">
        <v>820</v>
      </c>
      <c r="AM32" s="1087"/>
      <c r="AN32" s="1087"/>
      <c r="AO32" s="1087"/>
      <c r="AP32" s="1087"/>
      <c r="AQ32" s="1087"/>
      <c r="AR32" s="1087"/>
      <c r="AS32" s="1087"/>
      <c r="AT32" s="1087"/>
      <c r="AU32" s="1087"/>
      <c r="AV32" s="1087"/>
      <c r="AW32" s="1087"/>
      <c r="AX32" s="1087"/>
      <c r="AY32" s="1087"/>
      <c r="AZ32" s="1088"/>
      <c r="BA32" s="1056"/>
      <c r="BB32" s="1057"/>
      <c r="BC32" s="1057"/>
      <c r="BD32" s="1057"/>
      <c r="BE32" s="1062"/>
      <c r="BF32" s="22"/>
    </row>
    <row r="33" spans="1:58" ht="21.95" customHeight="1" x14ac:dyDescent="0.4">
      <c r="A33" s="1071"/>
      <c r="B33" s="1098"/>
      <c r="C33" s="1099"/>
      <c r="D33" s="1099"/>
      <c r="E33" s="1099"/>
      <c r="F33" s="1099"/>
      <c r="G33" s="1099"/>
      <c r="H33" s="1099"/>
      <c r="I33" s="1099"/>
      <c r="J33" s="1100"/>
      <c r="K33" s="1104"/>
      <c r="L33" s="1105"/>
      <c r="M33" s="1105"/>
      <c r="N33" s="1106"/>
      <c r="O33" s="1116"/>
      <c r="P33" s="1117"/>
      <c r="Q33" s="1117"/>
      <c r="R33" s="1117"/>
      <c r="S33" s="1117"/>
      <c r="T33" s="1118"/>
      <c r="U33" s="1116"/>
      <c r="V33" s="1117"/>
      <c r="W33" s="1117"/>
      <c r="X33" s="1117"/>
      <c r="Y33" s="1117"/>
      <c r="Z33" s="1118"/>
      <c r="AA33" s="1130"/>
      <c r="AB33" s="1131"/>
      <c r="AC33" s="1131"/>
      <c r="AD33" s="1131"/>
      <c r="AE33" s="1132"/>
      <c r="AF33" s="1057" t="s">
        <v>55</v>
      </c>
      <c r="AG33" s="1057"/>
      <c r="AH33" s="1057"/>
      <c r="AI33" s="1057"/>
      <c r="AJ33" s="1057"/>
      <c r="AK33" s="1058"/>
      <c r="AL33" s="1077" t="s">
        <v>46</v>
      </c>
      <c r="AM33" s="1078"/>
      <c r="AN33" s="1078"/>
      <c r="AO33" s="1078"/>
      <c r="AP33" s="1078"/>
      <c r="AQ33" s="1078"/>
      <c r="AR33" s="1078"/>
      <c r="AS33" s="1078"/>
      <c r="AT33" s="1078"/>
      <c r="AU33" s="1078"/>
      <c r="AV33" s="1078"/>
      <c r="AW33" s="1078"/>
      <c r="AX33" s="1078"/>
      <c r="AY33" s="1078"/>
      <c r="AZ33" s="1079"/>
      <c r="BA33" s="1056"/>
      <c r="BB33" s="1057"/>
      <c r="BC33" s="1057"/>
      <c r="BD33" s="1057"/>
      <c r="BE33" s="1062"/>
      <c r="BF33" s="22"/>
    </row>
    <row r="34" spans="1:58" ht="21.95" customHeight="1" x14ac:dyDescent="0.4">
      <c r="A34" s="1071"/>
      <c r="B34" s="1098"/>
      <c r="C34" s="1099"/>
      <c r="D34" s="1099"/>
      <c r="E34" s="1099"/>
      <c r="F34" s="1099"/>
      <c r="G34" s="1099"/>
      <c r="H34" s="1099"/>
      <c r="I34" s="1099"/>
      <c r="J34" s="1100"/>
      <c r="K34" s="1104"/>
      <c r="L34" s="1105"/>
      <c r="M34" s="1105"/>
      <c r="N34" s="1106"/>
      <c r="O34" s="1116"/>
      <c r="P34" s="1117"/>
      <c r="Q34" s="1117"/>
      <c r="R34" s="1117"/>
      <c r="S34" s="1117"/>
      <c r="T34" s="1118"/>
      <c r="U34" s="1116"/>
      <c r="V34" s="1117"/>
      <c r="W34" s="1117"/>
      <c r="X34" s="1117"/>
      <c r="Y34" s="1117"/>
      <c r="Z34" s="1118"/>
      <c r="AA34" s="1130"/>
      <c r="AB34" s="1131"/>
      <c r="AC34" s="1131"/>
      <c r="AD34" s="1131"/>
      <c r="AE34" s="1132"/>
      <c r="AF34" s="1057" t="s">
        <v>71</v>
      </c>
      <c r="AG34" s="1057"/>
      <c r="AH34" s="1057"/>
      <c r="AI34" s="1057"/>
      <c r="AJ34" s="1057"/>
      <c r="AK34" s="1058"/>
      <c r="AL34" s="1080" t="s">
        <v>44</v>
      </c>
      <c r="AM34" s="1081"/>
      <c r="AN34" s="1081"/>
      <c r="AO34" s="1081"/>
      <c r="AP34" s="1081"/>
      <c r="AQ34" s="1081"/>
      <c r="AR34" s="1081"/>
      <c r="AS34" s="1081"/>
      <c r="AT34" s="1081"/>
      <c r="AU34" s="1081"/>
      <c r="AV34" s="1081"/>
      <c r="AW34" s="1081"/>
      <c r="AX34" s="1081"/>
      <c r="AY34" s="1081"/>
      <c r="AZ34" s="1082"/>
      <c r="BA34" s="1056"/>
      <c r="BB34" s="1057"/>
      <c r="BC34" s="1057"/>
      <c r="BD34" s="1057"/>
      <c r="BE34" s="1062"/>
      <c r="BF34" s="24"/>
    </row>
    <row r="35" spans="1:58" ht="21.95" customHeight="1" x14ac:dyDescent="0.4">
      <c r="A35" s="1071"/>
      <c r="B35" s="1098"/>
      <c r="C35" s="1099"/>
      <c r="D35" s="1099"/>
      <c r="E35" s="1099"/>
      <c r="F35" s="1099"/>
      <c r="G35" s="1099"/>
      <c r="H35" s="1099"/>
      <c r="I35" s="1099"/>
      <c r="J35" s="1100"/>
      <c r="K35" s="1104"/>
      <c r="L35" s="1105"/>
      <c r="M35" s="1105"/>
      <c r="N35" s="1106"/>
      <c r="O35" s="1116"/>
      <c r="P35" s="1117"/>
      <c r="Q35" s="1117"/>
      <c r="R35" s="1117"/>
      <c r="S35" s="1117"/>
      <c r="T35" s="1118"/>
      <c r="U35" s="1116"/>
      <c r="V35" s="1117"/>
      <c r="W35" s="1117"/>
      <c r="X35" s="1117"/>
      <c r="Y35" s="1117"/>
      <c r="Z35" s="1118"/>
      <c r="AA35" s="1130"/>
      <c r="AB35" s="1131"/>
      <c r="AC35" s="1131"/>
      <c r="AD35" s="1131"/>
      <c r="AE35" s="1132"/>
      <c r="AF35" s="1056" t="s">
        <v>47</v>
      </c>
      <c r="AG35" s="1057"/>
      <c r="AH35" s="1057"/>
      <c r="AI35" s="1057"/>
      <c r="AJ35" s="1057"/>
      <c r="AK35" s="1058"/>
      <c r="AL35" s="1059" t="s">
        <v>46</v>
      </c>
      <c r="AM35" s="1060"/>
      <c r="AN35" s="1060"/>
      <c r="AO35" s="1060"/>
      <c r="AP35" s="1060"/>
      <c r="AQ35" s="1060"/>
      <c r="AR35" s="1060"/>
      <c r="AS35" s="1060"/>
      <c r="AT35" s="1060"/>
      <c r="AU35" s="1060"/>
      <c r="AV35" s="1060"/>
      <c r="AW35" s="1060"/>
      <c r="AX35" s="1060"/>
      <c r="AY35" s="1060"/>
      <c r="AZ35" s="1061"/>
      <c r="BA35" s="1056"/>
      <c r="BB35" s="1057"/>
      <c r="BC35" s="1057"/>
      <c r="BD35" s="1057"/>
      <c r="BE35" s="1062"/>
      <c r="BF35" s="22"/>
    </row>
    <row r="36" spans="1:58" ht="21.95" customHeight="1" x14ac:dyDescent="0.4">
      <c r="A36" s="1071"/>
      <c r="B36" s="1098"/>
      <c r="C36" s="1099"/>
      <c r="D36" s="1099"/>
      <c r="E36" s="1099"/>
      <c r="F36" s="1099"/>
      <c r="G36" s="1099"/>
      <c r="H36" s="1099"/>
      <c r="I36" s="1099"/>
      <c r="J36" s="1100"/>
      <c r="K36" s="1104"/>
      <c r="L36" s="1105"/>
      <c r="M36" s="1105"/>
      <c r="N36" s="1106"/>
      <c r="O36" s="1116"/>
      <c r="P36" s="1117"/>
      <c r="Q36" s="1117"/>
      <c r="R36" s="1117"/>
      <c r="S36" s="1117"/>
      <c r="T36" s="1118"/>
      <c r="U36" s="1116"/>
      <c r="V36" s="1117"/>
      <c r="W36" s="1117"/>
      <c r="X36" s="1117"/>
      <c r="Y36" s="1117"/>
      <c r="Z36" s="1118"/>
      <c r="AA36" s="1130"/>
      <c r="AB36" s="1131"/>
      <c r="AC36" s="1131"/>
      <c r="AD36" s="1131"/>
      <c r="AE36" s="1132"/>
      <c r="AF36" s="1073" t="s">
        <v>63</v>
      </c>
      <c r="AG36" s="1074"/>
      <c r="AH36" s="1074"/>
      <c r="AI36" s="1074"/>
      <c r="AJ36" s="1074"/>
      <c r="AK36" s="1075"/>
      <c r="AL36" s="1059" t="s">
        <v>64</v>
      </c>
      <c r="AM36" s="1060"/>
      <c r="AN36" s="1060"/>
      <c r="AO36" s="1060"/>
      <c r="AP36" s="1060"/>
      <c r="AQ36" s="1060"/>
      <c r="AR36" s="1060"/>
      <c r="AS36" s="1060"/>
      <c r="AT36" s="1060"/>
      <c r="AU36" s="1060"/>
      <c r="AV36" s="1060"/>
      <c r="AW36" s="1060"/>
      <c r="AX36" s="1060"/>
      <c r="AY36" s="1060"/>
      <c r="AZ36" s="1061"/>
      <c r="BA36" s="1073"/>
      <c r="BB36" s="1074"/>
      <c r="BC36" s="1074"/>
      <c r="BD36" s="1074"/>
      <c r="BE36" s="1076"/>
      <c r="BF36" s="23"/>
    </row>
    <row r="37" spans="1:58" ht="21.95" customHeight="1" x14ac:dyDescent="0.4">
      <c r="A37" s="1071"/>
      <c r="B37" s="1098"/>
      <c r="C37" s="1099"/>
      <c r="D37" s="1099"/>
      <c r="E37" s="1099"/>
      <c r="F37" s="1099"/>
      <c r="G37" s="1099"/>
      <c r="H37" s="1099"/>
      <c r="I37" s="1099"/>
      <c r="J37" s="1100"/>
      <c r="K37" s="1104"/>
      <c r="L37" s="1105"/>
      <c r="M37" s="1105"/>
      <c r="N37" s="1106"/>
      <c r="O37" s="1116"/>
      <c r="P37" s="1117"/>
      <c r="Q37" s="1117"/>
      <c r="R37" s="1117"/>
      <c r="S37" s="1117"/>
      <c r="T37" s="1118"/>
      <c r="U37" s="1116"/>
      <c r="V37" s="1117"/>
      <c r="W37" s="1117"/>
      <c r="X37" s="1117"/>
      <c r="Y37" s="1117"/>
      <c r="Z37" s="1118"/>
      <c r="AA37" s="1130"/>
      <c r="AB37" s="1131"/>
      <c r="AC37" s="1131"/>
      <c r="AD37" s="1131"/>
      <c r="AE37" s="1132"/>
      <c r="AF37" s="1056" t="s">
        <v>60</v>
      </c>
      <c r="AG37" s="1057"/>
      <c r="AH37" s="1057"/>
      <c r="AI37" s="1057"/>
      <c r="AJ37" s="1057"/>
      <c r="AK37" s="1058"/>
      <c r="AL37" s="1059" t="s">
        <v>42</v>
      </c>
      <c r="AM37" s="1060"/>
      <c r="AN37" s="1060"/>
      <c r="AO37" s="1060"/>
      <c r="AP37" s="1060"/>
      <c r="AQ37" s="1060"/>
      <c r="AR37" s="1060"/>
      <c r="AS37" s="1060"/>
      <c r="AT37" s="1060"/>
      <c r="AU37" s="1060"/>
      <c r="AV37" s="1060"/>
      <c r="AW37" s="1060"/>
      <c r="AX37" s="1060"/>
      <c r="AY37" s="1060"/>
      <c r="AZ37" s="1061"/>
      <c r="BA37" s="1056"/>
      <c r="BB37" s="1057"/>
      <c r="BC37" s="1057"/>
      <c r="BD37" s="1057"/>
      <c r="BE37" s="1062"/>
      <c r="BF37" s="22"/>
    </row>
    <row r="38" spans="1:58" ht="21.95" customHeight="1" thickBot="1" x14ac:dyDescent="0.45">
      <c r="A38" s="1072"/>
      <c r="B38" s="1101"/>
      <c r="C38" s="1102"/>
      <c r="D38" s="1102"/>
      <c r="E38" s="1102"/>
      <c r="F38" s="1102"/>
      <c r="G38" s="1102"/>
      <c r="H38" s="1102"/>
      <c r="I38" s="1102"/>
      <c r="J38" s="1103"/>
      <c r="K38" s="1107"/>
      <c r="L38" s="1108"/>
      <c r="M38" s="1108"/>
      <c r="N38" s="1109"/>
      <c r="O38" s="1119"/>
      <c r="P38" s="1120"/>
      <c r="Q38" s="1120"/>
      <c r="R38" s="1120"/>
      <c r="S38" s="1120"/>
      <c r="T38" s="1121"/>
      <c r="U38" s="1119"/>
      <c r="V38" s="1120"/>
      <c r="W38" s="1120"/>
      <c r="X38" s="1120"/>
      <c r="Y38" s="1120"/>
      <c r="Z38" s="1121"/>
      <c r="AA38" s="1133"/>
      <c r="AB38" s="1134"/>
      <c r="AC38" s="1134"/>
      <c r="AD38" s="1134"/>
      <c r="AE38" s="1135"/>
      <c r="AF38" s="1063" t="s">
        <v>61</v>
      </c>
      <c r="AG38" s="1064"/>
      <c r="AH38" s="1064"/>
      <c r="AI38" s="1064"/>
      <c r="AJ38" s="1064"/>
      <c r="AK38" s="1065"/>
      <c r="AL38" s="1066" t="s">
        <v>42</v>
      </c>
      <c r="AM38" s="1067"/>
      <c r="AN38" s="1067"/>
      <c r="AO38" s="1067"/>
      <c r="AP38" s="1067"/>
      <c r="AQ38" s="1067"/>
      <c r="AR38" s="1067"/>
      <c r="AS38" s="1067"/>
      <c r="AT38" s="1067"/>
      <c r="AU38" s="1067"/>
      <c r="AV38" s="1067"/>
      <c r="AW38" s="1067"/>
      <c r="AX38" s="1067"/>
      <c r="AY38" s="1067"/>
      <c r="AZ38" s="1068"/>
      <c r="BA38" s="1063"/>
      <c r="BB38" s="1064"/>
      <c r="BC38" s="1064"/>
      <c r="BD38" s="1064"/>
      <c r="BE38" s="1069"/>
      <c r="BF38" s="22"/>
    </row>
    <row r="39" spans="1:58" ht="21.95" customHeight="1" x14ac:dyDescent="0.4">
      <c r="A39" s="1158" t="s">
        <v>958</v>
      </c>
      <c r="B39" s="1098" t="s">
        <v>959</v>
      </c>
      <c r="C39" s="1099"/>
      <c r="D39" s="1099"/>
      <c r="E39" s="1099"/>
      <c r="F39" s="1099"/>
      <c r="G39" s="1099"/>
      <c r="H39" s="1099"/>
      <c r="I39" s="1099"/>
      <c r="J39" s="1100"/>
      <c r="K39" s="1098"/>
      <c r="L39" s="1099"/>
      <c r="M39" s="1099"/>
      <c r="N39" s="1100"/>
      <c r="O39" s="1113"/>
      <c r="P39" s="1114"/>
      <c r="Q39" s="1114"/>
      <c r="R39" s="1114"/>
      <c r="S39" s="1114"/>
      <c r="T39" s="1115"/>
      <c r="U39" s="1113"/>
      <c r="V39" s="1114"/>
      <c r="W39" s="1114"/>
      <c r="X39" s="1114"/>
      <c r="Y39" s="1114"/>
      <c r="Z39" s="1115"/>
      <c r="AA39" s="1113"/>
      <c r="AB39" s="1114"/>
      <c r="AC39" s="1114"/>
      <c r="AD39" s="1114"/>
      <c r="AE39" s="1115"/>
      <c r="AF39" s="1091" t="s">
        <v>56</v>
      </c>
      <c r="AG39" s="1091"/>
      <c r="AH39" s="1091"/>
      <c r="AI39" s="1091"/>
      <c r="AJ39" s="1091"/>
      <c r="AK39" s="1091"/>
      <c r="AL39" s="1077" t="s">
        <v>960</v>
      </c>
      <c r="AM39" s="1078"/>
      <c r="AN39" s="1078"/>
      <c r="AO39" s="1078"/>
      <c r="AP39" s="1078"/>
      <c r="AQ39" s="1078"/>
      <c r="AR39" s="1078"/>
      <c r="AS39" s="1078"/>
      <c r="AT39" s="1078"/>
      <c r="AU39" s="1078"/>
      <c r="AV39" s="1078"/>
      <c r="AW39" s="1078"/>
      <c r="AX39" s="1078"/>
      <c r="AY39" s="1078"/>
      <c r="AZ39" s="1079"/>
      <c r="BA39" s="1091"/>
      <c r="BB39" s="1091"/>
      <c r="BC39" s="1091"/>
      <c r="BD39" s="1091"/>
      <c r="BE39" s="1168"/>
      <c r="BF39" s="23"/>
    </row>
    <row r="40" spans="1:58" ht="21.95" customHeight="1" x14ac:dyDescent="0.4">
      <c r="A40" s="1158"/>
      <c r="B40" s="1098"/>
      <c r="C40" s="1159"/>
      <c r="D40" s="1159"/>
      <c r="E40" s="1159"/>
      <c r="F40" s="1159"/>
      <c r="G40" s="1159"/>
      <c r="H40" s="1159"/>
      <c r="I40" s="1159"/>
      <c r="J40" s="1100"/>
      <c r="K40" s="1098"/>
      <c r="L40" s="1159"/>
      <c r="M40" s="1159"/>
      <c r="N40" s="1100"/>
      <c r="O40" s="1113"/>
      <c r="P40" s="1114"/>
      <c r="Q40" s="1114"/>
      <c r="R40" s="1114"/>
      <c r="S40" s="1114"/>
      <c r="T40" s="1115"/>
      <c r="U40" s="1113"/>
      <c r="V40" s="1114"/>
      <c r="W40" s="1114"/>
      <c r="X40" s="1114"/>
      <c r="Y40" s="1114"/>
      <c r="Z40" s="1115"/>
      <c r="AA40" s="1113"/>
      <c r="AB40" s="1114"/>
      <c r="AC40" s="1114"/>
      <c r="AD40" s="1114"/>
      <c r="AE40" s="1115"/>
      <c r="AF40" s="1058" t="s">
        <v>961</v>
      </c>
      <c r="AG40" s="1083"/>
      <c r="AH40" s="1083"/>
      <c r="AI40" s="1083"/>
      <c r="AJ40" s="1083"/>
      <c r="AK40" s="1083"/>
      <c r="AL40" s="1077" t="s">
        <v>44</v>
      </c>
      <c r="AM40" s="1078"/>
      <c r="AN40" s="1078"/>
      <c r="AO40" s="1078"/>
      <c r="AP40" s="1078"/>
      <c r="AQ40" s="1078"/>
      <c r="AR40" s="1078"/>
      <c r="AS40" s="1078"/>
      <c r="AT40" s="1078"/>
      <c r="AU40" s="1078"/>
      <c r="AV40" s="1078"/>
      <c r="AW40" s="1078"/>
      <c r="AX40" s="1078"/>
      <c r="AY40" s="1078"/>
      <c r="AZ40" s="1079"/>
      <c r="BA40" s="1083"/>
      <c r="BB40" s="1083"/>
      <c r="BC40" s="1083"/>
      <c r="BD40" s="1083"/>
      <c r="BE40" s="1169"/>
      <c r="BF40" s="22"/>
    </row>
    <row r="41" spans="1:58" ht="21.95" customHeight="1" x14ac:dyDescent="0.4">
      <c r="A41" s="1158"/>
      <c r="B41" s="1098"/>
      <c r="C41" s="1159"/>
      <c r="D41" s="1159"/>
      <c r="E41" s="1159"/>
      <c r="F41" s="1159"/>
      <c r="G41" s="1159"/>
      <c r="H41" s="1159"/>
      <c r="I41" s="1159"/>
      <c r="J41" s="1100"/>
      <c r="K41" s="1098"/>
      <c r="L41" s="1159"/>
      <c r="M41" s="1159"/>
      <c r="N41" s="1100"/>
      <c r="O41" s="1113"/>
      <c r="P41" s="1114"/>
      <c r="Q41" s="1114"/>
      <c r="R41" s="1114"/>
      <c r="S41" s="1114"/>
      <c r="T41" s="1115"/>
      <c r="U41" s="1113"/>
      <c r="V41" s="1114"/>
      <c r="W41" s="1114"/>
      <c r="X41" s="1114"/>
      <c r="Y41" s="1114"/>
      <c r="Z41" s="1115"/>
      <c r="AA41" s="1113"/>
      <c r="AB41" s="1114"/>
      <c r="AC41" s="1114"/>
      <c r="AD41" s="1114"/>
      <c r="AE41" s="1115"/>
      <c r="AF41" s="1057" t="s">
        <v>962</v>
      </c>
      <c r="AG41" s="1057"/>
      <c r="AH41" s="1057"/>
      <c r="AI41" s="1057"/>
      <c r="AJ41" s="1057"/>
      <c r="AK41" s="1058"/>
      <c r="AL41" s="1077" t="s">
        <v>44</v>
      </c>
      <c r="AM41" s="1078"/>
      <c r="AN41" s="1078"/>
      <c r="AO41" s="1078"/>
      <c r="AP41" s="1078"/>
      <c r="AQ41" s="1078"/>
      <c r="AR41" s="1078"/>
      <c r="AS41" s="1078"/>
      <c r="AT41" s="1078"/>
      <c r="AU41" s="1078"/>
      <c r="AV41" s="1078"/>
      <c r="AW41" s="1078"/>
      <c r="AX41" s="1078"/>
      <c r="AY41" s="1078"/>
      <c r="AZ41" s="1079"/>
      <c r="BA41" s="1083"/>
      <c r="BB41" s="1083"/>
      <c r="BC41" s="1083"/>
      <c r="BD41" s="1083"/>
      <c r="BE41" s="1169"/>
      <c r="BF41" s="22"/>
    </row>
    <row r="42" spans="1:58" ht="21.95" customHeight="1" x14ac:dyDescent="0.4">
      <c r="A42" s="1158"/>
      <c r="B42" s="1098"/>
      <c r="C42" s="1159"/>
      <c r="D42" s="1159"/>
      <c r="E42" s="1159"/>
      <c r="F42" s="1159"/>
      <c r="G42" s="1159"/>
      <c r="H42" s="1159"/>
      <c r="I42" s="1159"/>
      <c r="J42" s="1100"/>
      <c r="K42" s="1098"/>
      <c r="L42" s="1159"/>
      <c r="M42" s="1159"/>
      <c r="N42" s="1100"/>
      <c r="O42" s="1113"/>
      <c r="P42" s="1114"/>
      <c r="Q42" s="1114"/>
      <c r="R42" s="1114"/>
      <c r="S42" s="1114"/>
      <c r="T42" s="1115"/>
      <c r="U42" s="1113"/>
      <c r="V42" s="1114"/>
      <c r="W42" s="1114"/>
      <c r="X42" s="1114"/>
      <c r="Y42" s="1114"/>
      <c r="Z42" s="1115"/>
      <c r="AA42" s="1113"/>
      <c r="AB42" s="1114"/>
      <c r="AC42" s="1114"/>
      <c r="AD42" s="1114"/>
      <c r="AE42" s="1115"/>
      <c r="AF42" s="1056" t="s">
        <v>963</v>
      </c>
      <c r="AG42" s="1057"/>
      <c r="AH42" s="1057"/>
      <c r="AI42" s="1057"/>
      <c r="AJ42" s="1057"/>
      <c r="AK42" s="1058"/>
      <c r="AL42" s="1059" t="s">
        <v>44</v>
      </c>
      <c r="AM42" s="1060"/>
      <c r="AN42" s="1060"/>
      <c r="AO42" s="1060"/>
      <c r="AP42" s="1060"/>
      <c r="AQ42" s="1060"/>
      <c r="AR42" s="1060"/>
      <c r="AS42" s="1060"/>
      <c r="AT42" s="1060"/>
      <c r="AU42" s="1060"/>
      <c r="AV42" s="1060"/>
      <c r="AW42" s="1060"/>
      <c r="AX42" s="1060"/>
      <c r="AY42" s="1060"/>
      <c r="AZ42" s="1061"/>
      <c r="BA42" s="1059"/>
      <c r="BB42" s="1060"/>
      <c r="BC42" s="1060"/>
      <c r="BD42" s="1060"/>
      <c r="BE42" s="1089"/>
      <c r="BF42" s="23"/>
    </row>
    <row r="43" spans="1:58" ht="21.95" customHeight="1" x14ac:dyDescent="0.4">
      <c r="A43" s="1158"/>
      <c r="B43" s="1098"/>
      <c r="C43" s="1159"/>
      <c r="D43" s="1159"/>
      <c r="E43" s="1159"/>
      <c r="F43" s="1159"/>
      <c r="G43" s="1159"/>
      <c r="H43" s="1159"/>
      <c r="I43" s="1159"/>
      <c r="J43" s="1100"/>
      <c r="K43" s="1098"/>
      <c r="L43" s="1159"/>
      <c r="M43" s="1159"/>
      <c r="N43" s="1100"/>
      <c r="O43" s="1113"/>
      <c r="P43" s="1114"/>
      <c r="Q43" s="1114"/>
      <c r="R43" s="1114"/>
      <c r="S43" s="1114"/>
      <c r="T43" s="1115"/>
      <c r="U43" s="1113"/>
      <c r="V43" s="1114"/>
      <c r="W43" s="1114"/>
      <c r="X43" s="1114"/>
      <c r="Y43" s="1114"/>
      <c r="Z43" s="1115"/>
      <c r="AA43" s="1113"/>
      <c r="AB43" s="1114"/>
      <c r="AC43" s="1114"/>
      <c r="AD43" s="1114"/>
      <c r="AE43" s="1115"/>
      <c r="AF43" s="1056" t="s">
        <v>48</v>
      </c>
      <c r="AG43" s="1057"/>
      <c r="AH43" s="1057"/>
      <c r="AI43" s="1057"/>
      <c r="AJ43" s="1057"/>
      <c r="AK43" s="1058"/>
      <c r="AL43" s="1059" t="s">
        <v>42</v>
      </c>
      <c r="AM43" s="1060"/>
      <c r="AN43" s="1060"/>
      <c r="AO43" s="1060"/>
      <c r="AP43" s="1060"/>
      <c r="AQ43" s="1060"/>
      <c r="AR43" s="1060"/>
      <c r="AS43" s="1060"/>
      <c r="AT43" s="1060"/>
      <c r="AU43" s="1060"/>
      <c r="AV43" s="1060"/>
      <c r="AW43" s="1060"/>
      <c r="AX43" s="1060"/>
      <c r="AY43" s="1060"/>
      <c r="AZ43" s="1061"/>
      <c r="BA43" s="1073"/>
      <c r="BB43" s="1074"/>
      <c r="BC43" s="1074"/>
      <c r="BD43" s="1074"/>
      <c r="BE43" s="1076"/>
      <c r="BF43" s="22"/>
    </row>
    <row r="44" spans="1:58" ht="21.95" customHeight="1" x14ac:dyDescent="0.4">
      <c r="A44" s="1158"/>
      <c r="B44" s="1098"/>
      <c r="C44" s="1159"/>
      <c r="D44" s="1159"/>
      <c r="E44" s="1159"/>
      <c r="F44" s="1159"/>
      <c r="G44" s="1159"/>
      <c r="H44" s="1159"/>
      <c r="I44" s="1159"/>
      <c r="J44" s="1100"/>
      <c r="K44" s="1098"/>
      <c r="L44" s="1159"/>
      <c r="M44" s="1159"/>
      <c r="N44" s="1100"/>
      <c r="O44" s="1113"/>
      <c r="P44" s="1114"/>
      <c r="Q44" s="1114"/>
      <c r="R44" s="1114"/>
      <c r="S44" s="1114"/>
      <c r="T44" s="1115"/>
      <c r="U44" s="1113"/>
      <c r="V44" s="1114"/>
      <c r="W44" s="1114"/>
      <c r="X44" s="1114"/>
      <c r="Y44" s="1114"/>
      <c r="Z44" s="1115"/>
      <c r="AA44" s="1113"/>
      <c r="AB44" s="1114"/>
      <c r="AC44" s="1114"/>
      <c r="AD44" s="1114"/>
      <c r="AE44" s="1115"/>
      <c r="AF44" s="1056" t="s">
        <v>43</v>
      </c>
      <c r="AG44" s="1057"/>
      <c r="AH44" s="1057"/>
      <c r="AI44" s="1057"/>
      <c r="AJ44" s="1057"/>
      <c r="AK44" s="1058"/>
      <c r="AL44" s="1059" t="s">
        <v>44</v>
      </c>
      <c r="AM44" s="1060"/>
      <c r="AN44" s="1060"/>
      <c r="AO44" s="1060"/>
      <c r="AP44" s="1060"/>
      <c r="AQ44" s="1060"/>
      <c r="AR44" s="1060"/>
      <c r="AS44" s="1060"/>
      <c r="AT44" s="1060"/>
      <c r="AU44" s="1060"/>
      <c r="AV44" s="1060"/>
      <c r="AW44" s="1060"/>
      <c r="AX44" s="1060"/>
      <c r="AY44" s="1060"/>
      <c r="AZ44" s="1061"/>
      <c r="BA44" s="1073"/>
      <c r="BB44" s="1074"/>
      <c r="BC44" s="1074"/>
      <c r="BD44" s="1074"/>
      <c r="BE44" s="1076"/>
      <c r="BF44" s="22"/>
    </row>
    <row r="45" spans="1:58" ht="21.95" customHeight="1" x14ac:dyDescent="0.4">
      <c r="A45" s="1158"/>
      <c r="B45" s="1098"/>
      <c r="C45" s="1159"/>
      <c r="D45" s="1159"/>
      <c r="E45" s="1159"/>
      <c r="F45" s="1159"/>
      <c r="G45" s="1159"/>
      <c r="H45" s="1159"/>
      <c r="I45" s="1159"/>
      <c r="J45" s="1100"/>
      <c r="K45" s="1098"/>
      <c r="L45" s="1159"/>
      <c r="M45" s="1159"/>
      <c r="N45" s="1100"/>
      <c r="O45" s="1113"/>
      <c r="P45" s="1114"/>
      <c r="Q45" s="1114"/>
      <c r="R45" s="1114"/>
      <c r="S45" s="1114"/>
      <c r="T45" s="1115"/>
      <c r="U45" s="1113"/>
      <c r="V45" s="1114"/>
      <c r="W45" s="1114"/>
      <c r="X45" s="1114"/>
      <c r="Y45" s="1114"/>
      <c r="Z45" s="1115"/>
      <c r="AA45" s="1113"/>
      <c r="AB45" s="1114"/>
      <c r="AC45" s="1114"/>
      <c r="AD45" s="1114"/>
      <c r="AE45" s="1115"/>
      <c r="AF45" s="1057" t="s">
        <v>50</v>
      </c>
      <c r="AG45" s="1057"/>
      <c r="AH45" s="1057"/>
      <c r="AI45" s="1057"/>
      <c r="AJ45" s="1057"/>
      <c r="AK45" s="1058"/>
      <c r="AL45" s="1077" t="s">
        <v>44</v>
      </c>
      <c r="AM45" s="1078"/>
      <c r="AN45" s="1078"/>
      <c r="AO45" s="1078"/>
      <c r="AP45" s="1078"/>
      <c r="AQ45" s="1078"/>
      <c r="AR45" s="1078"/>
      <c r="AS45" s="1078"/>
      <c r="AT45" s="1078"/>
      <c r="AU45" s="1078"/>
      <c r="AV45" s="1078"/>
      <c r="AW45" s="1078"/>
      <c r="AX45" s="1078"/>
      <c r="AY45" s="1078"/>
      <c r="AZ45" s="1079"/>
      <c r="BA45" s="1083"/>
      <c r="BB45" s="1083"/>
      <c r="BC45" s="1083"/>
      <c r="BD45" s="1083"/>
      <c r="BE45" s="1169"/>
      <c r="BF45" s="22"/>
    </row>
    <row r="46" spans="1:58" ht="21.95" customHeight="1" x14ac:dyDescent="0.4">
      <c r="A46" s="1158"/>
      <c r="B46" s="1098"/>
      <c r="C46" s="1159"/>
      <c r="D46" s="1159"/>
      <c r="E46" s="1159"/>
      <c r="F46" s="1159"/>
      <c r="G46" s="1159"/>
      <c r="H46" s="1159"/>
      <c r="I46" s="1159"/>
      <c r="J46" s="1100"/>
      <c r="K46" s="1098"/>
      <c r="L46" s="1159"/>
      <c r="M46" s="1159"/>
      <c r="N46" s="1100"/>
      <c r="O46" s="1113"/>
      <c r="P46" s="1114"/>
      <c r="Q46" s="1114"/>
      <c r="R46" s="1114"/>
      <c r="S46" s="1114"/>
      <c r="T46" s="1115"/>
      <c r="U46" s="1113"/>
      <c r="V46" s="1114"/>
      <c r="W46" s="1114"/>
      <c r="X46" s="1114"/>
      <c r="Y46" s="1114"/>
      <c r="Z46" s="1115"/>
      <c r="AA46" s="1113"/>
      <c r="AB46" s="1114"/>
      <c r="AC46" s="1114"/>
      <c r="AD46" s="1114"/>
      <c r="AE46" s="1115"/>
      <c r="AF46" s="1057" t="s">
        <v>45</v>
      </c>
      <c r="AG46" s="1057"/>
      <c r="AH46" s="1057"/>
      <c r="AI46" s="1057"/>
      <c r="AJ46" s="1057"/>
      <c r="AK46" s="1058"/>
      <c r="AL46" s="1077" t="s">
        <v>44</v>
      </c>
      <c r="AM46" s="1078"/>
      <c r="AN46" s="1078"/>
      <c r="AO46" s="1078"/>
      <c r="AP46" s="1078"/>
      <c r="AQ46" s="1078"/>
      <c r="AR46" s="1078"/>
      <c r="AS46" s="1078"/>
      <c r="AT46" s="1078"/>
      <c r="AU46" s="1078"/>
      <c r="AV46" s="1078"/>
      <c r="AW46" s="1078"/>
      <c r="AX46" s="1078"/>
      <c r="AY46" s="1078"/>
      <c r="AZ46" s="1079"/>
      <c r="BA46" s="1083"/>
      <c r="BB46" s="1083"/>
      <c r="BC46" s="1083"/>
      <c r="BD46" s="1083"/>
      <c r="BE46" s="1169"/>
      <c r="BF46" s="22"/>
    </row>
    <row r="47" spans="1:58" ht="21.95" customHeight="1" x14ac:dyDescent="0.4">
      <c r="A47" s="1158"/>
      <c r="B47" s="1098"/>
      <c r="C47" s="1159"/>
      <c r="D47" s="1159"/>
      <c r="E47" s="1159"/>
      <c r="F47" s="1159"/>
      <c r="G47" s="1159"/>
      <c r="H47" s="1159"/>
      <c r="I47" s="1159"/>
      <c r="J47" s="1100"/>
      <c r="K47" s="1098"/>
      <c r="L47" s="1159"/>
      <c r="M47" s="1159"/>
      <c r="N47" s="1100"/>
      <c r="O47" s="1113"/>
      <c r="P47" s="1114"/>
      <c r="Q47" s="1114"/>
      <c r="R47" s="1114"/>
      <c r="S47" s="1114"/>
      <c r="T47" s="1115"/>
      <c r="U47" s="1113"/>
      <c r="V47" s="1114"/>
      <c r="W47" s="1114"/>
      <c r="X47" s="1114"/>
      <c r="Y47" s="1114"/>
      <c r="Z47" s="1115"/>
      <c r="AA47" s="1113"/>
      <c r="AB47" s="1114"/>
      <c r="AC47" s="1114"/>
      <c r="AD47" s="1114"/>
      <c r="AE47" s="1115"/>
      <c r="AF47" s="1058" t="s">
        <v>964</v>
      </c>
      <c r="AG47" s="1083"/>
      <c r="AH47" s="1083"/>
      <c r="AI47" s="1083"/>
      <c r="AJ47" s="1083"/>
      <c r="AK47" s="1083"/>
      <c r="AL47" s="1080" t="s">
        <v>44</v>
      </c>
      <c r="AM47" s="1060"/>
      <c r="AN47" s="1060"/>
      <c r="AO47" s="1060"/>
      <c r="AP47" s="1060"/>
      <c r="AQ47" s="1060"/>
      <c r="AR47" s="1060"/>
      <c r="AS47" s="1060"/>
      <c r="AT47" s="1060"/>
      <c r="AU47" s="1060"/>
      <c r="AV47" s="1060"/>
      <c r="AW47" s="1060"/>
      <c r="AX47" s="1060"/>
      <c r="AY47" s="1060"/>
      <c r="AZ47" s="1061"/>
      <c r="BA47" s="1083"/>
      <c r="BB47" s="1083"/>
      <c r="BC47" s="1083"/>
      <c r="BD47" s="1083"/>
      <c r="BE47" s="1169"/>
      <c r="BF47" s="23"/>
    </row>
    <row r="48" spans="1:58" ht="21.95" customHeight="1" x14ac:dyDescent="0.4">
      <c r="A48" s="1158"/>
      <c r="B48" s="1098"/>
      <c r="C48" s="1159"/>
      <c r="D48" s="1159"/>
      <c r="E48" s="1159"/>
      <c r="F48" s="1159"/>
      <c r="G48" s="1159"/>
      <c r="H48" s="1159"/>
      <c r="I48" s="1159"/>
      <c r="J48" s="1100"/>
      <c r="K48" s="1098"/>
      <c r="L48" s="1159"/>
      <c r="M48" s="1159"/>
      <c r="N48" s="1100"/>
      <c r="O48" s="1113"/>
      <c r="P48" s="1114"/>
      <c r="Q48" s="1114"/>
      <c r="R48" s="1114"/>
      <c r="S48" s="1114"/>
      <c r="T48" s="1115"/>
      <c r="U48" s="1113"/>
      <c r="V48" s="1114"/>
      <c r="W48" s="1114"/>
      <c r="X48" s="1114"/>
      <c r="Y48" s="1114"/>
      <c r="Z48" s="1115"/>
      <c r="AA48" s="1113"/>
      <c r="AB48" s="1114"/>
      <c r="AC48" s="1114"/>
      <c r="AD48" s="1114"/>
      <c r="AE48" s="1115"/>
      <c r="AF48" s="1057" t="s">
        <v>965</v>
      </c>
      <c r="AG48" s="1057"/>
      <c r="AH48" s="1057"/>
      <c r="AI48" s="1057"/>
      <c r="AJ48" s="1057"/>
      <c r="AK48" s="1058"/>
      <c r="AL48" s="1077" t="s">
        <v>44</v>
      </c>
      <c r="AM48" s="1078"/>
      <c r="AN48" s="1078"/>
      <c r="AO48" s="1078"/>
      <c r="AP48" s="1078"/>
      <c r="AQ48" s="1078"/>
      <c r="AR48" s="1078"/>
      <c r="AS48" s="1078"/>
      <c r="AT48" s="1078"/>
      <c r="AU48" s="1078"/>
      <c r="AV48" s="1078"/>
      <c r="AW48" s="1078"/>
      <c r="AX48" s="1078"/>
      <c r="AY48" s="1078"/>
      <c r="AZ48" s="1079"/>
      <c r="BA48" s="1083"/>
      <c r="BB48" s="1083"/>
      <c r="BC48" s="1083"/>
      <c r="BD48" s="1083"/>
      <c r="BE48" s="1169"/>
      <c r="BF48" s="22"/>
    </row>
    <row r="49" spans="1:58" ht="21.95" customHeight="1" x14ac:dyDescent="0.4">
      <c r="A49" s="1158"/>
      <c r="B49" s="1098"/>
      <c r="C49" s="1159"/>
      <c r="D49" s="1159"/>
      <c r="E49" s="1159"/>
      <c r="F49" s="1159"/>
      <c r="G49" s="1159"/>
      <c r="H49" s="1159"/>
      <c r="I49" s="1159"/>
      <c r="J49" s="1100"/>
      <c r="K49" s="1098"/>
      <c r="L49" s="1159"/>
      <c r="M49" s="1159"/>
      <c r="N49" s="1100"/>
      <c r="O49" s="1113"/>
      <c r="P49" s="1114"/>
      <c r="Q49" s="1114"/>
      <c r="R49" s="1114"/>
      <c r="S49" s="1114"/>
      <c r="T49" s="1115"/>
      <c r="U49" s="1113"/>
      <c r="V49" s="1114"/>
      <c r="W49" s="1114"/>
      <c r="X49" s="1114"/>
      <c r="Y49" s="1114"/>
      <c r="Z49" s="1115"/>
      <c r="AA49" s="1113"/>
      <c r="AB49" s="1114"/>
      <c r="AC49" s="1114"/>
      <c r="AD49" s="1114"/>
      <c r="AE49" s="1115"/>
      <c r="AF49" s="1058" t="s">
        <v>966</v>
      </c>
      <c r="AG49" s="1083"/>
      <c r="AH49" s="1083"/>
      <c r="AI49" s="1083"/>
      <c r="AJ49" s="1083"/>
      <c r="AK49" s="1083"/>
      <c r="AL49" s="1077" t="s">
        <v>44</v>
      </c>
      <c r="AM49" s="1078"/>
      <c r="AN49" s="1078"/>
      <c r="AO49" s="1078"/>
      <c r="AP49" s="1078"/>
      <c r="AQ49" s="1078"/>
      <c r="AR49" s="1078"/>
      <c r="AS49" s="1078"/>
      <c r="AT49" s="1078"/>
      <c r="AU49" s="1078"/>
      <c r="AV49" s="1078"/>
      <c r="AW49" s="1078"/>
      <c r="AX49" s="1078"/>
      <c r="AY49" s="1078"/>
      <c r="AZ49" s="1079"/>
      <c r="BA49" s="1083"/>
      <c r="BB49" s="1083"/>
      <c r="BC49" s="1083"/>
      <c r="BD49" s="1083"/>
      <c r="BE49" s="1169"/>
      <c r="BF49" s="22"/>
    </row>
    <row r="50" spans="1:58" ht="21.95" customHeight="1" x14ac:dyDescent="0.4">
      <c r="A50" s="1158"/>
      <c r="B50" s="1098"/>
      <c r="C50" s="1159"/>
      <c r="D50" s="1159"/>
      <c r="E50" s="1159"/>
      <c r="F50" s="1159"/>
      <c r="G50" s="1159"/>
      <c r="H50" s="1159"/>
      <c r="I50" s="1159"/>
      <c r="J50" s="1100"/>
      <c r="K50" s="1098"/>
      <c r="L50" s="1159"/>
      <c r="M50" s="1159"/>
      <c r="N50" s="1100"/>
      <c r="O50" s="1113"/>
      <c r="P50" s="1114"/>
      <c r="Q50" s="1114"/>
      <c r="R50" s="1114"/>
      <c r="S50" s="1114"/>
      <c r="T50" s="1115"/>
      <c r="U50" s="1113"/>
      <c r="V50" s="1114"/>
      <c r="W50" s="1114"/>
      <c r="X50" s="1114"/>
      <c r="Y50" s="1114"/>
      <c r="Z50" s="1115"/>
      <c r="AA50" s="1113"/>
      <c r="AB50" s="1114"/>
      <c r="AC50" s="1114"/>
      <c r="AD50" s="1114"/>
      <c r="AE50" s="1115"/>
      <c r="AF50" s="1058" t="s">
        <v>967</v>
      </c>
      <c r="AG50" s="1083"/>
      <c r="AH50" s="1083"/>
      <c r="AI50" s="1083"/>
      <c r="AJ50" s="1083"/>
      <c r="AK50" s="1083"/>
      <c r="AL50" s="1059" t="s">
        <v>44</v>
      </c>
      <c r="AM50" s="1060"/>
      <c r="AN50" s="1060"/>
      <c r="AO50" s="1060"/>
      <c r="AP50" s="1060"/>
      <c r="AQ50" s="1060"/>
      <c r="AR50" s="1060"/>
      <c r="AS50" s="1060"/>
      <c r="AT50" s="1060"/>
      <c r="AU50" s="1060"/>
      <c r="AV50" s="1060"/>
      <c r="AW50" s="1060"/>
      <c r="AX50" s="1060"/>
      <c r="AY50" s="1060"/>
      <c r="AZ50" s="1061"/>
      <c r="BA50" s="1083"/>
      <c r="BB50" s="1083"/>
      <c r="BC50" s="1083"/>
      <c r="BD50" s="1083"/>
      <c r="BE50" s="1169"/>
      <c r="BF50" s="23"/>
    </row>
    <row r="51" spans="1:58" ht="21.95" customHeight="1" x14ac:dyDescent="0.4">
      <c r="A51" s="1158"/>
      <c r="B51" s="1098"/>
      <c r="C51" s="1159"/>
      <c r="D51" s="1159"/>
      <c r="E51" s="1159"/>
      <c r="F51" s="1159"/>
      <c r="G51" s="1159"/>
      <c r="H51" s="1159"/>
      <c r="I51" s="1159"/>
      <c r="J51" s="1100"/>
      <c r="K51" s="1098"/>
      <c r="L51" s="1159"/>
      <c r="M51" s="1159"/>
      <c r="N51" s="1100"/>
      <c r="O51" s="1113"/>
      <c r="P51" s="1114"/>
      <c r="Q51" s="1114"/>
      <c r="R51" s="1114"/>
      <c r="S51" s="1114"/>
      <c r="T51" s="1115"/>
      <c r="U51" s="1113"/>
      <c r="V51" s="1114"/>
      <c r="W51" s="1114"/>
      <c r="X51" s="1114"/>
      <c r="Y51" s="1114"/>
      <c r="Z51" s="1115"/>
      <c r="AA51" s="1113"/>
      <c r="AB51" s="1114"/>
      <c r="AC51" s="1114"/>
      <c r="AD51" s="1114"/>
      <c r="AE51" s="1115"/>
      <c r="AF51" s="1058" t="s">
        <v>968</v>
      </c>
      <c r="AG51" s="1083"/>
      <c r="AH51" s="1083"/>
      <c r="AI51" s="1083"/>
      <c r="AJ51" s="1083"/>
      <c r="AK51" s="1083"/>
      <c r="AL51" s="1170" t="s">
        <v>969</v>
      </c>
      <c r="AM51" s="1171"/>
      <c r="AN51" s="1171"/>
      <c r="AO51" s="1171"/>
      <c r="AP51" s="1171"/>
      <c r="AQ51" s="1171"/>
      <c r="AR51" s="1171"/>
      <c r="AS51" s="1171"/>
      <c r="AT51" s="1171"/>
      <c r="AU51" s="1171"/>
      <c r="AV51" s="1171"/>
      <c r="AW51" s="1171"/>
      <c r="AX51" s="1171"/>
      <c r="AY51" s="1171"/>
      <c r="AZ51" s="1172"/>
      <c r="BA51" s="1083"/>
      <c r="BB51" s="1083"/>
      <c r="BC51" s="1083"/>
      <c r="BD51" s="1083"/>
      <c r="BE51" s="1169"/>
      <c r="BF51" s="22"/>
    </row>
    <row r="52" spans="1:58" ht="21.95" customHeight="1" x14ac:dyDescent="0.4">
      <c r="A52" s="1158"/>
      <c r="B52" s="1098"/>
      <c r="C52" s="1159"/>
      <c r="D52" s="1159"/>
      <c r="E52" s="1159"/>
      <c r="F52" s="1159"/>
      <c r="G52" s="1159"/>
      <c r="H52" s="1159"/>
      <c r="I52" s="1159"/>
      <c r="J52" s="1100"/>
      <c r="K52" s="1098"/>
      <c r="L52" s="1159"/>
      <c r="M52" s="1159"/>
      <c r="N52" s="1100"/>
      <c r="O52" s="1113"/>
      <c r="P52" s="1114"/>
      <c r="Q52" s="1114"/>
      <c r="R52" s="1114"/>
      <c r="S52" s="1114"/>
      <c r="T52" s="1115"/>
      <c r="U52" s="1113"/>
      <c r="V52" s="1114"/>
      <c r="W52" s="1114"/>
      <c r="X52" s="1114"/>
      <c r="Y52" s="1114"/>
      <c r="Z52" s="1115"/>
      <c r="AA52" s="1113"/>
      <c r="AB52" s="1114"/>
      <c r="AC52" s="1114"/>
      <c r="AD52" s="1114"/>
      <c r="AE52" s="1115"/>
      <c r="AF52" s="1058" t="s">
        <v>970</v>
      </c>
      <c r="AG52" s="1083"/>
      <c r="AH52" s="1083"/>
      <c r="AI52" s="1083"/>
      <c r="AJ52" s="1083"/>
      <c r="AK52" s="1083"/>
      <c r="AL52" s="1077" t="s">
        <v>44</v>
      </c>
      <c r="AM52" s="1078"/>
      <c r="AN52" s="1078"/>
      <c r="AO52" s="1078"/>
      <c r="AP52" s="1078"/>
      <c r="AQ52" s="1078"/>
      <c r="AR52" s="1078"/>
      <c r="AS52" s="1078"/>
      <c r="AT52" s="1078"/>
      <c r="AU52" s="1078"/>
      <c r="AV52" s="1078"/>
      <c r="AW52" s="1078"/>
      <c r="AX52" s="1078"/>
      <c r="AY52" s="1078"/>
      <c r="AZ52" s="1079"/>
      <c r="BA52" s="1083"/>
      <c r="BB52" s="1083"/>
      <c r="BC52" s="1083"/>
      <c r="BD52" s="1083"/>
      <c r="BE52" s="1169"/>
      <c r="BF52" s="22"/>
    </row>
    <row r="53" spans="1:58" ht="21.95" customHeight="1" x14ac:dyDescent="0.4">
      <c r="A53" s="1158"/>
      <c r="B53" s="1098"/>
      <c r="C53" s="1159"/>
      <c r="D53" s="1159"/>
      <c r="E53" s="1159"/>
      <c r="F53" s="1159"/>
      <c r="G53" s="1159"/>
      <c r="H53" s="1159"/>
      <c r="I53" s="1159"/>
      <c r="J53" s="1100"/>
      <c r="K53" s="1098"/>
      <c r="L53" s="1159"/>
      <c r="M53" s="1159"/>
      <c r="N53" s="1100"/>
      <c r="O53" s="1113"/>
      <c r="P53" s="1114"/>
      <c r="Q53" s="1114"/>
      <c r="R53" s="1114"/>
      <c r="S53" s="1114"/>
      <c r="T53" s="1115"/>
      <c r="U53" s="1113"/>
      <c r="V53" s="1114"/>
      <c r="W53" s="1114"/>
      <c r="X53" s="1114"/>
      <c r="Y53" s="1114"/>
      <c r="Z53" s="1115"/>
      <c r="AA53" s="1113"/>
      <c r="AB53" s="1114"/>
      <c r="AC53" s="1114"/>
      <c r="AD53" s="1114"/>
      <c r="AE53" s="1115"/>
      <c r="AF53" s="1058" t="s">
        <v>971</v>
      </c>
      <c r="AG53" s="1083"/>
      <c r="AH53" s="1083"/>
      <c r="AI53" s="1083"/>
      <c r="AJ53" s="1083"/>
      <c r="AK53" s="1083"/>
      <c r="AL53" s="1059" t="s">
        <v>44</v>
      </c>
      <c r="AM53" s="1060"/>
      <c r="AN53" s="1060"/>
      <c r="AO53" s="1060"/>
      <c r="AP53" s="1060"/>
      <c r="AQ53" s="1060"/>
      <c r="AR53" s="1060"/>
      <c r="AS53" s="1060"/>
      <c r="AT53" s="1060"/>
      <c r="AU53" s="1060"/>
      <c r="AV53" s="1060"/>
      <c r="AW53" s="1060"/>
      <c r="AX53" s="1060"/>
      <c r="AY53" s="1060"/>
      <c r="AZ53" s="1061"/>
      <c r="BA53" s="1083"/>
      <c r="BB53" s="1083"/>
      <c r="BC53" s="1083"/>
      <c r="BD53" s="1083"/>
      <c r="BE53" s="1169"/>
      <c r="BF53" s="22"/>
    </row>
    <row r="54" spans="1:58" ht="21.95" customHeight="1" x14ac:dyDescent="0.4">
      <c r="A54" s="1158"/>
      <c r="B54" s="1098"/>
      <c r="C54" s="1159"/>
      <c r="D54" s="1159"/>
      <c r="E54" s="1159"/>
      <c r="F54" s="1159"/>
      <c r="G54" s="1159"/>
      <c r="H54" s="1159"/>
      <c r="I54" s="1159"/>
      <c r="J54" s="1100"/>
      <c r="K54" s="1098"/>
      <c r="L54" s="1159"/>
      <c r="M54" s="1159"/>
      <c r="N54" s="1100"/>
      <c r="O54" s="1113"/>
      <c r="P54" s="1114"/>
      <c r="Q54" s="1114"/>
      <c r="R54" s="1114"/>
      <c r="S54" s="1114"/>
      <c r="T54" s="1115"/>
      <c r="U54" s="1113"/>
      <c r="V54" s="1114"/>
      <c r="W54" s="1114"/>
      <c r="X54" s="1114"/>
      <c r="Y54" s="1114"/>
      <c r="Z54" s="1115"/>
      <c r="AA54" s="1113"/>
      <c r="AB54" s="1114"/>
      <c r="AC54" s="1114"/>
      <c r="AD54" s="1114"/>
      <c r="AE54" s="1115"/>
      <c r="AF54" s="1058" t="s">
        <v>972</v>
      </c>
      <c r="AG54" s="1083"/>
      <c r="AH54" s="1083"/>
      <c r="AI54" s="1083"/>
      <c r="AJ54" s="1083"/>
      <c r="AK54" s="1083"/>
      <c r="AL54" s="1059" t="s">
        <v>44</v>
      </c>
      <c r="AM54" s="1060"/>
      <c r="AN54" s="1060"/>
      <c r="AO54" s="1060"/>
      <c r="AP54" s="1060"/>
      <c r="AQ54" s="1060"/>
      <c r="AR54" s="1060"/>
      <c r="AS54" s="1060"/>
      <c r="AT54" s="1060"/>
      <c r="AU54" s="1060"/>
      <c r="AV54" s="1060"/>
      <c r="AW54" s="1060"/>
      <c r="AX54" s="1060"/>
      <c r="AY54" s="1060"/>
      <c r="AZ54" s="1061"/>
      <c r="BA54" s="1083"/>
      <c r="BB54" s="1083"/>
      <c r="BC54" s="1083"/>
      <c r="BD54" s="1083"/>
      <c r="BE54" s="1169"/>
      <c r="BF54" s="22"/>
    </row>
    <row r="55" spans="1:58" ht="35.1" customHeight="1" x14ac:dyDescent="0.4">
      <c r="A55" s="1158"/>
      <c r="B55" s="1098"/>
      <c r="C55" s="1159"/>
      <c r="D55" s="1159"/>
      <c r="E55" s="1159"/>
      <c r="F55" s="1159"/>
      <c r="G55" s="1159"/>
      <c r="H55" s="1159"/>
      <c r="I55" s="1159"/>
      <c r="J55" s="1100"/>
      <c r="K55" s="1098"/>
      <c r="L55" s="1159"/>
      <c r="M55" s="1159"/>
      <c r="N55" s="1100"/>
      <c r="O55" s="1113"/>
      <c r="P55" s="1114"/>
      <c r="Q55" s="1114"/>
      <c r="R55" s="1114"/>
      <c r="S55" s="1114"/>
      <c r="T55" s="1115"/>
      <c r="U55" s="1113"/>
      <c r="V55" s="1114"/>
      <c r="W55" s="1114"/>
      <c r="X55" s="1114"/>
      <c r="Y55" s="1114"/>
      <c r="Z55" s="1115"/>
      <c r="AA55" s="1113"/>
      <c r="AB55" s="1114"/>
      <c r="AC55" s="1114"/>
      <c r="AD55" s="1114"/>
      <c r="AE55" s="1115"/>
      <c r="AF55" s="1084" t="s">
        <v>818</v>
      </c>
      <c r="AG55" s="1084"/>
      <c r="AH55" s="1084"/>
      <c r="AI55" s="1084"/>
      <c r="AJ55" s="1084"/>
      <c r="AK55" s="1085"/>
      <c r="AL55" s="1173" t="s">
        <v>973</v>
      </c>
      <c r="AM55" s="1087"/>
      <c r="AN55" s="1087"/>
      <c r="AO55" s="1087"/>
      <c r="AP55" s="1087"/>
      <c r="AQ55" s="1087"/>
      <c r="AR55" s="1087"/>
      <c r="AS55" s="1087"/>
      <c r="AT55" s="1087"/>
      <c r="AU55" s="1087"/>
      <c r="AV55" s="1087"/>
      <c r="AW55" s="1087"/>
      <c r="AX55" s="1087"/>
      <c r="AY55" s="1087"/>
      <c r="AZ55" s="1088"/>
      <c r="BA55" s="1083"/>
      <c r="BB55" s="1083"/>
      <c r="BC55" s="1083"/>
      <c r="BD55" s="1083"/>
      <c r="BE55" s="1169"/>
      <c r="BF55" s="22"/>
    </row>
    <row r="56" spans="1:58" ht="21.95" customHeight="1" x14ac:dyDescent="0.4">
      <c r="A56" s="1158"/>
      <c r="B56" s="1098"/>
      <c r="C56" s="1159"/>
      <c r="D56" s="1159"/>
      <c r="E56" s="1159"/>
      <c r="F56" s="1159"/>
      <c r="G56" s="1159"/>
      <c r="H56" s="1159"/>
      <c r="I56" s="1159"/>
      <c r="J56" s="1100"/>
      <c r="K56" s="1098"/>
      <c r="L56" s="1159"/>
      <c r="M56" s="1159"/>
      <c r="N56" s="1100"/>
      <c r="O56" s="1113"/>
      <c r="P56" s="1114"/>
      <c r="Q56" s="1114"/>
      <c r="R56" s="1114"/>
      <c r="S56" s="1114"/>
      <c r="T56" s="1115"/>
      <c r="U56" s="1113"/>
      <c r="V56" s="1114"/>
      <c r="W56" s="1114"/>
      <c r="X56" s="1114"/>
      <c r="Y56" s="1114"/>
      <c r="Z56" s="1115"/>
      <c r="AA56" s="1113"/>
      <c r="AB56" s="1114"/>
      <c r="AC56" s="1114"/>
      <c r="AD56" s="1114"/>
      <c r="AE56" s="1115"/>
      <c r="AF56" s="1057" t="s">
        <v>55</v>
      </c>
      <c r="AG56" s="1057"/>
      <c r="AH56" s="1057"/>
      <c r="AI56" s="1057"/>
      <c r="AJ56" s="1057"/>
      <c r="AK56" s="1058"/>
      <c r="AL56" s="1077" t="s">
        <v>46</v>
      </c>
      <c r="AM56" s="1078"/>
      <c r="AN56" s="1078"/>
      <c r="AO56" s="1078"/>
      <c r="AP56" s="1078"/>
      <c r="AQ56" s="1078"/>
      <c r="AR56" s="1078"/>
      <c r="AS56" s="1078"/>
      <c r="AT56" s="1078"/>
      <c r="AU56" s="1078"/>
      <c r="AV56" s="1078"/>
      <c r="AW56" s="1078"/>
      <c r="AX56" s="1078"/>
      <c r="AY56" s="1078"/>
      <c r="AZ56" s="1079"/>
      <c r="BA56" s="1083"/>
      <c r="BB56" s="1083"/>
      <c r="BC56" s="1083"/>
      <c r="BD56" s="1083"/>
      <c r="BE56" s="1169"/>
      <c r="BF56" s="22"/>
    </row>
    <row r="57" spans="1:58" ht="21.95" customHeight="1" x14ac:dyDescent="0.4">
      <c r="A57" s="1158"/>
      <c r="B57" s="1098"/>
      <c r="C57" s="1159"/>
      <c r="D57" s="1159"/>
      <c r="E57" s="1159"/>
      <c r="F57" s="1159"/>
      <c r="G57" s="1159"/>
      <c r="H57" s="1159"/>
      <c r="I57" s="1159"/>
      <c r="J57" s="1100"/>
      <c r="K57" s="1098"/>
      <c r="L57" s="1159"/>
      <c r="M57" s="1159"/>
      <c r="N57" s="1100"/>
      <c r="O57" s="1113"/>
      <c r="P57" s="1114"/>
      <c r="Q57" s="1114"/>
      <c r="R57" s="1114"/>
      <c r="S57" s="1114"/>
      <c r="T57" s="1115"/>
      <c r="U57" s="1113"/>
      <c r="V57" s="1114"/>
      <c r="W57" s="1114"/>
      <c r="X57" s="1114"/>
      <c r="Y57" s="1114"/>
      <c r="Z57" s="1115"/>
      <c r="AA57" s="1113"/>
      <c r="AB57" s="1114"/>
      <c r="AC57" s="1114"/>
      <c r="AD57" s="1114"/>
      <c r="AE57" s="1115"/>
      <c r="AF57" s="1057" t="s">
        <v>974</v>
      </c>
      <c r="AG57" s="1057"/>
      <c r="AH57" s="1057"/>
      <c r="AI57" s="1057"/>
      <c r="AJ57" s="1057"/>
      <c r="AK57" s="1058"/>
      <c r="AL57" s="1077" t="s">
        <v>46</v>
      </c>
      <c r="AM57" s="1078"/>
      <c r="AN57" s="1078"/>
      <c r="AO57" s="1078"/>
      <c r="AP57" s="1078"/>
      <c r="AQ57" s="1078"/>
      <c r="AR57" s="1078"/>
      <c r="AS57" s="1078"/>
      <c r="AT57" s="1078"/>
      <c r="AU57" s="1078"/>
      <c r="AV57" s="1078"/>
      <c r="AW57" s="1078"/>
      <c r="AX57" s="1078"/>
      <c r="AY57" s="1078"/>
      <c r="AZ57" s="1079"/>
      <c r="BA57" s="1083"/>
      <c r="BB57" s="1083"/>
      <c r="BC57" s="1083"/>
      <c r="BD57" s="1083"/>
      <c r="BE57" s="1169"/>
      <c r="BF57" s="23"/>
    </row>
    <row r="58" spans="1:58" ht="21.95" customHeight="1" x14ac:dyDescent="0.4">
      <c r="A58" s="1158"/>
      <c r="B58" s="1098"/>
      <c r="C58" s="1159"/>
      <c r="D58" s="1159"/>
      <c r="E58" s="1159"/>
      <c r="F58" s="1159"/>
      <c r="G58" s="1159"/>
      <c r="H58" s="1159"/>
      <c r="I58" s="1159"/>
      <c r="J58" s="1100"/>
      <c r="K58" s="1098"/>
      <c r="L58" s="1159"/>
      <c r="M58" s="1159"/>
      <c r="N58" s="1100"/>
      <c r="O58" s="1113"/>
      <c r="P58" s="1114"/>
      <c r="Q58" s="1114"/>
      <c r="R58" s="1114"/>
      <c r="S58" s="1114"/>
      <c r="T58" s="1115"/>
      <c r="U58" s="1113"/>
      <c r="V58" s="1114"/>
      <c r="W58" s="1114"/>
      <c r="X58" s="1114"/>
      <c r="Y58" s="1114"/>
      <c r="Z58" s="1115"/>
      <c r="AA58" s="1113"/>
      <c r="AB58" s="1114"/>
      <c r="AC58" s="1114"/>
      <c r="AD58" s="1114"/>
      <c r="AE58" s="1115"/>
      <c r="AF58" s="1057" t="s">
        <v>975</v>
      </c>
      <c r="AG58" s="1057"/>
      <c r="AH58" s="1057"/>
      <c r="AI58" s="1057"/>
      <c r="AJ58" s="1057"/>
      <c r="AK58" s="1058"/>
      <c r="AL58" s="1077" t="s">
        <v>976</v>
      </c>
      <c r="AM58" s="1078"/>
      <c r="AN58" s="1078"/>
      <c r="AO58" s="1078"/>
      <c r="AP58" s="1078"/>
      <c r="AQ58" s="1078"/>
      <c r="AR58" s="1078"/>
      <c r="AS58" s="1078"/>
      <c r="AT58" s="1078"/>
      <c r="AU58" s="1078"/>
      <c r="AV58" s="1078"/>
      <c r="AW58" s="1078"/>
      <c r="AX58" s="1078"/>
      <c r="AY58" s="1078"/>
      <c r="AZ58" s="1079"/>
      <c r="BA58" s="1083"/>
      <c r="BB58" s="1083"/>
      <c r="BC58" s="1083"/>
      <c r="BD58" s="1083"/>
      <c r="BE58" s="1169"/>
      <c r="BF58" s="23"/>
    </row>
    <row r="59" spans="1:58" ht="21.95" customHeight="1" x14ac:dyDescent="0.4">
      <c r="A59" s="1158"/>
      <c r="B59" s="1098"/>
      <c r="C59" s="1159"/>
      <c r="D59" s="1159"/>
      <c r="E59" s="1159"/>
      <c r="F59" s="1159"/>
      <c r="G59" s="1159"/>
      <c r="H59" s="1159"/>
      <c r="I59" s="1159"/>
      <c r="J59" s="1100"/>
      <c r="K59" s="1098"/>
      <c r="L59" s="1159"/>
      <c r="M59" s="1159"/>
      <c r="N59" s="1100"/>
      <c r="O59" s="1113"/>
      <c r="P59" s="1114"/>
      <c r="Q59" s="1114"/>
      <c r="R59" s="1114"/>
      <c r="S59" s="1114"/>
      <c r="T59" s="1115"/>
      <c r="U59" s="1113"/>
      <c r="V59" s="1114"/>
      <c r="W59" s="1114"/>
      <c r="X59" s="1114"/>
      <c r="Y59" s="1114"/>
      <c r="Z59" s="1115"/>
      <c r="AA59" s="1113"/>
      <c r="AB59" s="1114"/>
      <c r="AC59" s="1114"/>
      <c r="AD59" s="1114"/>
      <c r="AE59" s="1115"/>
      <c r="AF59" s="1057" t="s">
        <v>47</v>
      </c>
      <c r="AG59" s="1057"/>
      <c r="AH59" s="1057"/>
      <c r="AI59" s="1057"/>
      <c r="AJ59" s="1057"/>
      <c r="AK59" s="1058"/>
      <c r="AL59" s="1077" t="s">
        <v>46</v>
      </c>
      <c r="AM59" s="1078"/>
      <c r="AN59" s="1078"/>
      <c r="AO59" s="1078"/>
      <c r="AP59" s="1078"/>
      <c r="AQ59" s="1078"/>
      <c r="AR59" s="1078"/>
      <c r="AS59" s="1078"/>
      <c r="AT59" s="1078"/>
      <c r="AU59" s="1078"/>
      <c r="AV59" s="1078"/>
      <c r="AW59" s="1078"/>
      <c r="AX59" s="1078"/>
      <c r="AY59" s="1078"/>
      <c r="AZ59" s="1079"/>
      <c r="BA59" s="1083"/>
      <c r="BB59" s="1174"/>
      <c r="BC59" s="1174"/>
      <c r="BD59" s="1174"/>
      <c r="BE59" s="1175"/>
      <c r="BF59" s="24"/>
    </row>
    <row r="60" spans="1:58" ht="21.95" customHeight="1" thickBot="1" x14ac:dyDescent="0.45">
      <c r="A60" s="1158"/>
      <c r="B60" s="1160"/>
      <c r="C60" s="1161"/>
      <c r="D60" s="1161"/>
      <c r="E60" s="1161"/>
      <c r="F60" s="1161"/>
      <c r="G60" s="1161"/>
      <c r="H60" s="1161"/>
      <c r="I60" s="1161"/>
      <c r="J60" s="1090"/>
      <c r="K60" s="1162"/>
      <c r="L60" s="1163"/>
      <c r="M60" s="1163"/>
      <c r="N60" s="1164"/>
      <c r="O60" s="1165"/>
      <c r="P60" s="1166"/>
      <c r="Q60" s="1166"/>
      <c r="R60" s="1166"/>
      <c r="S60" s="1166"/>
      <c r="T60" s="1167"/>
      <c r="U60" s="1165"/>
      <c r="V60" s="1166"/>
      <c r="W60" s="1166"/>
      <c r="X60" s="1166"/>
      <c r="Y60" s="1166"/>
      <c r="Z60" s="1167"/>
      <c r="AA60" s="1165"/>
      <c r="AB60" s="1166"/>
      <c r="AC60" s="1166"/>
      <c r="AD60" s="1166"/>
      <c r="AE60" s="1167"/>
      <c r="AF60" s="1056" t="s">
        <v>60</v>
      </c>
      <c r="AG60" s="1057"/>
      <c r="AH60" s="1057"/>
      <c r="AI60" s="1057"/>
      <c r="AJ60" s="1057"/>
      <c r="AK60" s="1058"/>
      <c r="AL60" s="1059" t="s">
        <v>42</v>
      </c>
      <c r="AM60" s="1060"/>
      <c r="AN60" s="1060"/>
      <c r="AO60" s="1060"/>
      <c r="AP60" s="1060"/>
      <c r="AQ60" s="1060"/>
      <c r="AR60" s="1060"/>
      <c r="AS60" s="1060"/>
      <c r="AT60" s="1060"/>
      <c r="AU60" s="1060"/>
      <c r="AV60" s="1060"/>
      <c r="AW60" s="1060"/>
      <c r="AX60" s="1060"/>
      <c r="AY60" s="1060"/>
      <c r="AZ60" s="1061"/>
      <c r="BA60" s="1083"/>
      <c r="BB60" s="1174"/>
      <c r="BC60" s="1174"/>
      <c r="BD60" s="1174"/>
      <c r="BE60" s="1175"/>
      <c r="BF60" s="24"/>
    </row>
    <row r="61" spans="1:58" ht="11.25" customHeight="1" x14ac:dyDescent="0.4">
      <c r="A61" s="665"/>
      <c r="B61" s="666"/>
      <c r="C61" s="666"/>
      <c r="D61" s="666"/>
      <c r="E61" s="666"/>
      <c r="F61" s="666"/>
      <c r="G61" s="666"/>
      <c r="H61" s="666"/>
      <c r="I61" s="666"/>
      <c r="J61" s="666"/>
      <c r="K61" s="666"/>
      <c r="L61" s="666"/>
      <c r="M61" s="666"/>
      <c r="N61" s="666"/>
      <c r="O61" s="666"/>
      <c r="P61" s="666"/>
      <c r="Q61" s="666"/>
      <c r="R61" s="666"/>
      <c r="S61" s="666"/>
      <c r="T61" s="666"/>
      <c r="U61" s="666"/>
      <c r="V61" s="666"/>
      <c r="W61" s="666"/>
      <c r="X61" s="666"/>
      <c r="Y61" s="666"/>
      <c r="Z61" s="666"/>
      <c r="AA61" s="666"/>
      <c r="AB61" s="666"/>
      <c r="AC61" s="666"/>
      <c r="AD61" s="666"/>
      <c r="AE61" s="666"/>
      <c r="AF61" s="666"/>
      <c r="AG61" s="666"/>
      <c r="AH61" s="666"/>
      <c r="AI61" s="666"/>
      <c r="AJ61" s="666"/>
      <c r="AK61" s="666"/>
      <c r="AL61" s="666"/>
      <c r="AM61" s="666"/>
      <c r="AN61" s="666"/>
      <c r="AO61" s="666"/>
      <c r="AP61" s="666"/>
      <c r="AQ61" s="666"/>
      <c r="AR61" s="666"/>
      <c r="AS61" s="666"/>
      <c r="AT61" s="666"/>
      <c r="AU61" s="666"/>
      <c r="AV61" s="666"/>
      <c r="AW61" s="666"/>
      <c r="AX61" s="666"/>
      <c r="AY61" s="666"/>
      <c r="AZ61" s="666"/>
      <c r="BA61" s="666"/>
      <c r="BB61" s="666"/>
      <c r="BC61" s="666"/>
      <c r="BD61" s="666"/>
      <c r="BE61" s="666"/>
      <c r="BF61" s="25"/>
    </row>
    <row r="62" spans="1:58" ht="9" customHeight="1" x14ac:dyDescent="0.4">
      <c r="A62" s="667"/>
      <c r="B62" s="667"/>
      <c r="C62" s="667"/>
      <c r="D62" s="667"/>
      <c r="E62" s="667"/>
      <c r="F62" s="667"/>
      <c r="G62" s="667"/>
      <c r="H62" s="667"/>
      <c r="I62" s="667"/>
      <c r="J62" s="667"/>
      <c r="K62" s="667"/>
      <c r="L62" s="667"/>
      <c r="M62" s="667"/>
      <c r="N62" s="667"/>
      <c r="O62" s="667"/>
      <c r="P62" s="667"/>
      <c r="Q62" s="667"/>
      <c r="R62" s="667"/>
      <c r="S62" s="667"/>
      <c r="T62" s="667"/>
      <c r="U62" s="667"/>
      <c r="V62" s="667"/>
      <c r="W62" s="667"/>
      <c r="X62" s="667"/>
      <c r="Y62" s="667"/>
      <c r="Z62" s="667"/>
      <c r="AA62" s="667"/>
      <c r="AB62" s="667"/>
      <c r="AC62" s="667"/>
      <c r="AD62" s="667"/>
      <c r="AE62" s="667"/>
      <c r="AF62" s="667"/>
      <c r="AG62" s="667"/>
      <c r="AH62" s="667"/>
      <c r="AI62" s="667"/>
      <c r="AJ62" s="667"/>
      <c r="AK62" s="667"/>
      <c r="AL62" s="667"/>
      <c r="AM62" s="667"/>
      <c r="AN62" s="667"/>
      <c r="AO62" s="667"/>
      <c r="AP62" s="667"/>
      <c r="AQ62" s="667"/>
      <c r="AR62" s="667"/>
      <c r="AS62" s="667"/>
      <c r="AT62" s="667"/>
      <c r="AU62" s="667"/>
      <c r="AV62" s="667"/>
      <c r="AW62" s="667"/>
      <c r="AX62" s="667"/>
      <c r="AY62" s="667"/>
      <c r="AZ62" s="667"/>
      <c r="BA62" s="667"/>
      <c r="BB62" s="667"/>
      <c r="BC62" s="667"/>
      <c r="BD62" s="667"/>
      <c r="BE62" s="667"/>
    </row>
    <row r="63" spans="1:58" ht="27" customHeight="1" x14ac:dyDescent="0.4">
      <c r="A63" s="668" t="s">
        <v>87</v>
      </c>
      <c r="B63" s="669"/>
      <c r="C63" s="1096" t="s">
        <v>857</v>
      </c>
      <c r="D63" s="1096"/>
      <c r="E63" s="1096"/>
      <c r="F63" s="1096"/>
      <c r="G63" s="1096"/>
      <c r="H63" s="1096"/>
      <c r="I63" s="1096"/>
      <c r="J63" s="1096"/>
      <c r="K63" s="1096"/>
      <c r="L63" s="1096"/>
      <c r="M63" s="1096"/>
      <c r="N63" s="1096"/>
      <c r="O63" s="1096"/>
      <c r="P63" s="1096"/>
      <c r="Q63" s="1096"/>
      <c r="R63" s="1096"/>
      <c r="S63" s="1096"/>
      <c r="T63" s="1096"/>
      <c r="U63" s="1096"/>
      <c r="V63" s="1096"/>
      <c r="W63" s="1096"/>
      <c r="X63" s="1096"/>
      <c r="Y63" s="1096"/>
      <c r="Z63" s="1096"/>
      <c r="AA63" s="1096"/>
      <c r="AB63" s="1096"/>
      <c r="AC63" s="1096"/>
      <c r="AD63" s="1096"/>
      <c r="AE63" s="1096"/>
      <c r="AF63" s="1096"/>
      <c r="AG63" s="1096"/>
      <c r="AH63" s="1096"/>
      <c r="AI63" s="1096"/>
      <c r="AJ63" s="1096"/>
      <c r="AK63" s="1096"/>
      <c r="AL63" s="1096"/>
      <c r="AM63" s="1096"/>
      <c r="AN63" s="1096"/>
      <c r="AO63" s="1096"/>
      <c r="AP63" s="1096"/>
      <c r="AQ63" s="1096"/>
      <c r="AR63" s="1096"/>
      <c r="AS63" s="1096"/>
      <c r="AT63" s="1096"/>
      <c r="AU63" s="1096"/>
      <c r="AV63" s="1096"/>
      <c r="AW63" s="1096"/>
      <c r="AX63" s="1096"/>
      <c r="AY63" s="1096"/>
      <c r="AZ63" s="1096"/>
      <c r="BA63" s="1096"/>
      <c r="BB63" s="1096"/>
      <c r="BC63" s="1096"/>
      <c r="BD63" s="1096"/>
      <c r="BE63" s="1096"/>
    </row>
    <row r="64" spans="1:58" ht="11.25" customHeight="1" x14ac:dyDescent="0.4">
      <c r="A64" s="668"/>
      <c r="B64" s="669"/>
      <c r="C64" s="1096"/>
      <c r="D64" s="1096"/>
      <c r="E64" s="1096"/>
      <c r="F64" s="1096"/>
      <c r="G64" s="1096"/>
      <c r="H64" s="1096"/>
      <c r="I64" s="1096"/>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6"/>
      <c r="AI64" s="1096"/>
      <c r="AJ64" s="1096"/>
      <c r="AK64" s="1096"/>
      <c r="AL64" s="1096"/>
      <c r="AM64" s="1096"/>
      <c r="AN64" s="1096"/>
      <c r="AO64" s="1096"/>
      <c r="AP64" s="1096"/>
      <c r="AQ64" s="1096"/>
      <c r="AR64" s="1096"/>
      <c r="AS64" s="1096"/>
      <c r="AT64" s="1096"/>
      <c r="AU64" s="1096"/>
      <c r="AV64" s="1096"/>
      <c r="AW64" s="1096"/>
      <c r="AX64" s="1096"/>
      <c r="AY64" s="1096"/>
      <c r="AZ64" s="1096"/>
      <c r="BA64" s="1096"/>
      <c r="BB64" s="1096"/>
      <c r="BC64" s="1096"/>
      <c r="BD64" s="1096"/>
      <c r="BE64" s="1096"/>
      <c r="BF64" s="26"/>
    </row>
    <row r="65" spans="1:58" ht="26.25" customHeight="1" x14ac:dyDescent="0.4">
      <c r="A65" s="668" t="s">
        <v>88</v>
      </c>
      <c r="B65" s="668"/>
      <c r="C65" s="668" t="s">
        <v>89</v>
      </c>
      <c r="D65" s="668"/>
      <c r="E65" s="668"/>
      <c r="F65" s="668"/>
      <c r="G65" s="668"/>
      <c r="H65" s="668"/>
      <c r="I65" s="668"/>
      <c r="J65" s="668"/>
      <c r="K65" s="668"/>
      <c r="L65" s="668"/>
      <c r="M65" s="668"/>
      <c r="N65" s="668"/>
      <c r="O65" s="668"/>
      <c r="P65" s="668"/>
      <c r="Q65" s="668"/>
      <c r="R65" s="668"/>
      <c r="S65" s="668"/>
      <c r="T65" s="668"/>
      <c r="U65" s="668"/>
      <c r="V65" s="668"/>
      <c r="W65" s="668"/>
      <c r="X65" s="668"/>
      <c r="Y65" s="668"/>
      <c r="Z65" s="668"/>
      <c r="AA65" s="668"/>
      <c r="AB65" s="668"/>
      <c r="AC65" s="668"/>
      <c r="AD65" s="668"/>
      <c r="AE65" s="668"/>
      <c r="AF65" s="668"/>
      <c r="AG65" s="668"/>
      <c r="AH65" s="668"/>
      <c r="AI65" s="668"/>
      <c r="AJ65" s="668"/>
      <c r="AK65" s="668"/>
      <c r="AL65" s="668"/>
      <c r="AM65" s="668"/>
      <c r="AN65" s="668"/>
      <c r="AO65" s="668"/>
      <c r="AP65" s="668"/>
      <c r="AQ65" s="668"/>
      <c r="AR65" s="668"/>
      <c r="AS65" s="668"/>
      <c r="AT65" s="668"/>
      <c r="AU65" s="668"/>
      <c r="AV65" s="668"/>
      <c r="AW65" s="668"/>
      <c r="AX65" s="668"/>
      <c r="AY65" s="668"/>
      <c r="AZ65" s="668"/>
      <c r="BA65" s="668"/>
      <c r="BB65" s="668"/>
      <c r="BC65" s="668"/>
      <c r="BD65" s="668"/>
      <c r="BE65" s="668"/>
      <c r="BF65" s="25"/>
    </row>
    <row r="66" spans="1:58" ht="27.75" customHeight="1" x14ac:dyDescent="0.4">
      <c r="A66" s="668" t="s">
        <v>858</v>
      </c>
      <c r="B66" s="671"/>
      <c r="C66" s="669" t="s">
        <v>92</v>
      </c>
      <c r="D66" s="672"/>
      <c r="E66" s="672"/>
      <c r="F66" s="672"/>
      <c r="G66" s="672"/>
      <c r="H66" s="672"/>
      <c r="I66" s="672"/>
      <c r="J66" s="672"/>
      <c r="K66" s="672"/>
      <c r="L66" s="672"/>
      <c r="M66" s="672"/>
      <c r="N66" s="672"/>
      <c r="O66" s="672"/>
      <c r="P66" s="672"/>
      <c r="Q66" s="672"/>
      <c r="R66" s="672"/>
      <c r="S66" s="672"/>
      <c r="T66" s="672"/>
      <c r="U66" s="672"/>
      <c r="V66" s="672"/>
      <c r="W66" s="672"/>
      <c r="X66" s="672"/>
      <c r="Y66" s="672"/>
      <c r="Z66" s="672"/>
      <c r="AA66" s="672"/>
      <c r="AB66" s="672"/>
      <c r="AC66" s="672"/>
      <c r="AD66" s="672"/>
      <c r="AE66" s="672"/>
      <c r="AF66" s="672"/>
      <c r="AG66" s="672"/>
      <c r="AH66" s="672"/>
      <c r="AI66" s="672"/>
      <c r="AJ66" s="672"/>
      <c r="AK66" s="672"/>
      <c r="AL66" s="672"/>
      <c r="AM66" s="672"/>
      <c r="AN66" s="672"/>
      <c r="AO66" s="672"/>
      <c r="AP66" s="672"/>
      <c r="AQ66" s="672"/>
      <c r="AR66" s="672"/>
      <c r="AS66" s="672"/>
      <c r="AT66" s="672"/>
      <c r="AU66" s="672"/>
      <c r="AV66" s="672"/>
      <c r="AW66" s="672"/>
      <c r="AX66" s="672"/>
      <c r="AY66" s="672"/>
      <c r="AZ66" s="672"/>
      <c r="BA66" s="672"/>
      <c r="BB66" s="672"/>
      <c r="BC66" s="672"/>
      <c r="BD66" s="672"/>
      <c r="BE66" s="672"/>
    </row>
    <row r="67" spans="1:58" ht="22.5" customHeight="1" x14ac:dyDescent="0.4">
      <c r="A67" s="668" t="s">
        <v>90</v>
      </c>
      <c r="B67" s="669"/>
      <c r="C67" s="1097" t="s">
        <v>95</v>
      </c>
      <c r="D67" s="1097"/>
      <c r="E67" s="1097"/>
      <c r="F67" s="1097"/>
      <c r="G67" s="1097"/>
      <c r="H67" s="1097"/>
      <c r="I67" s="1097"/>
      <c r="J67" s="1097"/>
      <c r="K67" s="1097"/>
      <c r="L67" s="1097"/>
      <c r="M67" s="1097"/>
      <c r="N67" s="1097"/>
      <c r="O67" s="1097"/>
      <c r="P67" s="1097"/>
      <c r="Q67" s="1097"/>
      <c r="R67" s="1097"/>
      <c r="S67" s="1097"/>
      <c r="T67" s="1097"/>
      <c r="U67" s="1097"/>
      <c r="V67" s="1097"/>
      <c r="W67" s="1097"/>
      <c r="X67" s="1097"/>
      <c r="Y67" s="1097"/>
      <c r="Z67" s="1097"/>
      <c r="AA67" s="1097"/>
      <c r="AB67" s="1097"/>
      <c r="AC67" s="1097"/>
      <c r="AD67" s="1097"/>
      <c r="AE67" s="1097"/>
      <c r="AF67" s="1097"/>
      <c r="AG67" s="1097"/>
      <c r="AH67" s="1097"/>
      <c r="AI67" s="1097"/>
      <c r="AJ67" s="1097"/>
      <c r="AK67" s="1097"/>
      <c r="AL67" s="1097"/>
      <c r="AM67" s="1097"/>
      <c r="AN67" s="1097"/>
      <c r="AO67" s="1097"/>
      <c r="AP67" s="1097"/>
      <c r="AQ67" s="1097"/>
      <c r="AR67" s="1097"/>
      <c r="AS67" s="1097"/>
      <c r="AT67" s="1097"/>
      <c r="AU67" s="1097"/>
      <c r="AV67" s="1097"/>
      <c r="AW67" s="1097"/>
      <c r="AX67" s="1097"/>
      <c r="AY67" s="1097"/>
      <c r="AZ67" s="1097"/>
      <c r="BA67" s="1097"/>
      <c r="BB67" s="1097"/>
      <c r="BC67" s="1097"/>
      <c r="BD67" s="1097"/>
      <c r="BE67" s="1097"/>
    </row>
    <row r="68" spans="1:58" ht="22.5" customHeight="1" x14ac:dyDescent="0.4">
      <c r="A68" s="668"/>
      <c r="B68" s="669"/>
      <c r="C68" s="1097"/>
      <c r="D68" s="1097"/>
      <c r="E68" s="1097"/>
      <c r="F68" s="1097"/>
      <c r="G68" s="1097"/>
      <c r="H68" s="1097"/>
      <c r="I68" s="1097"/>
      <c r="J68" s="1097"/>
      <c r="K68" s="1097"/>
      <c r="L68" s="1097"/>
      <c r="M68" s="1097"/>
      <c r="N68" s="1097"/>
      <c r="O68" s="1097"/>
      <c r="P68" s="1097"/>
      <c r="Q68" s="1097"/>
      <c r="R68" s="1097"/>
      <c r="S68" s="1097"/>
      <c r="T68" s="1097"/>
      <c r="U68" s="1097"/>
      <c r="V68" s="1097"/>
      <c r="W68" s="1097"/>
      <c r="X68" s="1097"/>
      <c r="Y68" s="1097"/>
      <c r="Z68" s="1097"/>
      <c r="AA68" s="1097"/>
      <c r="AB68" s="1097"/>
      <c r="AC68" s="1097"/>
      <c r="AD68" s="1097"/>
      <c r="AE68" s="1097"/>
      <c r="AF68" s="1097"/>
      <c r="AG68" s="1097"/>
      <c r="AH68" s="1097"/>
      <c r="AI68" s="1097"/>
      <c r="AJ68" s="1097"/>
      <c r="AK68" s="1097"/>
      <c r="AL68" s="1097"/>
      <c r="AM68" s="1097"/>
      <c r="AN68" s="1097"/>
      <c r="AO68" s="1097"/>
      <c r="AP68" s="1097"/>
      <c r="AQ68" s="1097"/>
      <c r="AR68" s="1097"/>
      <c r="AS68" s="1097"/>
      <c r="AT68" s="1097"/>
      <c r="AU68" s="1097"/>
      <c r="AV68" s="1097"/>
      <c r="AW68" s="1097"/>
      <c r="AX68" s="1097"/>
      <c r="AY68" s="1097"/>
      <c r="AZ68" s="1097"/>
      <c r="BA68" s="1097"/>
      <c r="BB68" s="1097"/>
      <c r="BC68" s="1097"/>
      <c r="BD68" s="1097"/>
      <c r="BE68" s="1097"/>
    </row>
    <row r="69" spans="1:58" ht="27.75" customHeight="1" x14ac:dyDescent="0.4">
      <c r="A69" s="668" t="s">
        <v>91</v>
      </c>
      <c r="B69" s="669"/>
      <c r="C69" s="1097" t="s">
        <v>97</v>
      </c>
      <c r="D69" s="1097"/>
      <c r="E69" s="1097"/>
      <c r="F69" s="1097"/>
      <c r="G69" s="1097"/>
      <c r="H69" s="1097"/>
      <c r="I69" s="1097"/>
      <c r="J69" s="1097"/>
      <c r="K69" s="1097"/>
      <c r="L69" s="1097"/>
      <c r="M69" s="1097"/>
      <c r="N69" s="1097"/>
      <c r="O69" s="1097"/>
      <c r="P69" s="1097"/>
      <c r="Q69" s="1097"/>
      <c r="R69" s="1097"/>
      <c r="S69" s="1097"/>
      <c r="T69" s="1097"/>
      <c r="U69" s="1097"/>
      <c r="V69" s="1097"/>
      <c r="W69" s="1097"/>
      <c r="X69" s="1097"/>
      <c r="Y69" s="1097"/>
      <c r="Z69" s="1097"/>
      <c r="AA69" s="1097"/>
      <c r="AB69" s="1097"/>
      <c r="AC69" s="1097"/>
      <c r="AD69" s="1097"/>
      <c r="AE69" s="1097"/>
      <c r="AF69" s="1097"/>
      <c r="AG69" s="1097"/>
      <c r="AH69" s="1097"/>
      <c r="AI69" s="1097"/>
      <c r="AJ69" s="1097"/>
      <c r="AK69" s="1097"/>
      <c r="AL69" s="1097"/>
      <c r="AM69" s="1097"/>
      <c r="AN69" s="1097"/>
      <c r="AO69" s="1097"/>
      <c r="AP69" s="1097"/>
      <c r="AQ69" s="1097"/>
      <c r="AR69" s="1097"/>
      <c r="AS69" s="1097"/>
      <c r="AT69" s="1097"/>
      <c r="AU69" s="1097"/>
      <c r="AV69" s="1097"/>
      <c r="AW69" s="1097"/>
      <c r="AX69" s="1097"/>
      <c r="AY69" s="1097"/>
      <c r="AZ69" s="1097"/>
      <c r="BA69" s="1097"/>
      <c r="BB69" s="1097"/>
      <c r="BC69" s="1097"/>
      <c r="BD69" s="1097"/>
      <c r="BE69" s="672"/>
    </row>
    <row r="70" spans="1:58" ht="26.25" customHeight="1" x14ac:dyDescent="0.4">
      <c r="A70" s="668" t="s">
        <v>93</v>
      </c>
      <c r="B70" s="672"/>
      <c r="C70" s="669" t="s">
        <v>99</v>
      </c>
      <c r="D70" s="672"/>
      <c r="E70" s="672"/>
      <c r="F70" s="672"/>
      <c r="G70" s="672"/>
      <c r="H70" s="672"/>
      <c r="I70" s="672"/>
      <c r="J70" s="672"/>
      <c r="K70" s="672"/>
      <c r="L70" s="672"/>
      <c r="M70" s="672"/>
      <c r="N70" s="672"/>
      <c r="O70" s="672"/>
      <c r="P70" s="672"/>
      <c r="Q70" s="672"/>
      <c r="R70" s="672"/>
      <c r="S70" s="672"/>
      <c r="T70" s="672"/>
      <c r="U70" s="672"/>
      <c r="V70" s="672"/>
      <c r="W70" s="672"/>
      <c r="X70" s="672"/>
      <c r="Y70" s="672"/>
      <c r="Z70" s="672"/>
      <c r="AA70" s="672"/>
      <c r="AB70" s="672"/>
      <c r="AC70" s="672"/>
      <c r="AD70" s="672"/>
      <c r="AE70" s="672"/>
      <c r="AF70" s="672"/>
      <c r="AG70" s="672"/>
      <c r="AH70" s="672"/>
      <c r="AI70" s="672"/>
      <c r="AJ70" s="672"/>
      <c r="AK70" s="672"/>
      <c r="AL70" s="672"/>
      <c r="AM70" s="672"/>
      <c r="AN70" s="672"/>
      <c r="AO70" s="672"/>
      <c r="AP70" s="672"/>
      <c r="AQ70" s="672"/>
      <c r="AR70" s="672"/>
      <c r="AS70" s="672"/>
      <c r="AT70" s="672"/>
      <c r="AU70" s="672"/>
      <c r="AV70" s="672"/>
      <c r="AW70" s="672"/>
      <c r="AX70" s="672"/>
      <c r="AY70" s="672"/>
      <c r="AZ70" s="672"/>
      <c r="BA70" s="672"/>
      <c r="BB70" s="672"/>
      <c r="BC70" s="672"/>
      <c r="BD70" s="672"/>
      <c r="BE70" s="672"/>
    </row>
    <row r="71" spans="1:58" ht="26.25" customHeight="1" x14ac:dyDescent="0.4">
      <c r="A71" s="668"/>
      <c r="B71" s="672"/>
      <c r="C71" s="669" t="s">
        <v>100</v>
      </c>
      <c r="D71" s="672"/>
      <c r="E71" s="672"/>
      <c r="F71" s="672"/>
      <c r="G71" s="672"/>
      <c r="H71" s="672"/>
      <c r="I71" s="672"/>
      <c r="J71" s="672"/>
      <c r="K71" s="672"/>
      <c r="L71" s="672"/>
      <c r="M71" s="672"/>
      <c r="N71" s="672"/>
      <c r="O71" s="672"/>
      <c r="P71" s="672"/>
      <c r="Q71" s="672"/>
      <c r="R71" s="672"/>
      <c r="S71" s="672"/>
      <c r="T71" s="672"/>
      <c r="U71" s="672"/>
      <c r="V71" s="672"/>
      <c r="W71" s="672"/>
      <c r="X71" s="672"/>
      <c r="Y71" s="672"/>
      <c r="Z71" s="672"/>
      <c r="AA71" s="672"/>
      <c r="AB71" s="672"/>
      <c r="AC71" s="672"/>
      <c r="AD71" s="672"/>
      <c r="AE71" s="672"/>
      <c r="AF71" s="672"/>
      <c r="AG71" s="672"/>
      <c r="AH71" s="672"/>
      <c r="AI71" s="672"/>
      <c r="AJ71" s="672"/>
      <c r="AK71" s="672"/>
      <c r="AL71" s="672"/>
      <c r="AM71" s="672"/>
      <c r="AN71" s="672"/>
      <c r="AO71" s="672"/>
      <c r="AP71" s="672"/>
      <c r="AQ71" s="672"/>
      <c r="AR71" s="672"/>
      <c r="AS71" s="672"/>
      <c r="AT71" s="672"/>
      <c r="AU71" s="672"/>
      <c r="AV71" s="672"/>
      <c r="AW71" s="672"/>
      <c r="AX71" s="672"/>
      <c r="AY71" s="672"/>
      <c r="AZ71" s="672"/>
      <c r="BA71" s="672"/>
      <c r="BB71" s="672"/>
      <c r="BC71" s="672"/>
      <c r="BD71" s="672"/>
      <c r="BE71" s="672"/>
    </row>
    <row r="72" spans="1:58" ht="66.75" customHeight="1" x14ac:dyDescent="0.4">
      <c r="A72" s="673" t="s">
        <v>94</v>
      </c>
      <c r="B72" s="672"/>
      <c r="C72" s="1096" t="s">
        <v>101</v>
      </c>
      <c r="D72" s="1096"/>
      <c r="E72" s="1096"/>
      <c r="F72" s="1096"/>
      <c r="G72" s="1096"/>
      <c r="H72" s="1096"/>
      <c r="I72" s="1096"/>
      <c r="J72" s="1096"/>
      <c r="K72" s="1096"/>
      <c r="L72" s="1096"/>
      <c r="M72" s="1096"/>
      <c r="N72" s="1096"/>
      <c r="O72" s="1096"/>
      <c r="P72" s="1096"/>
      <c r="Q72" s="1096"/>
      <c r="R72" s="1096"/>
      <c r="S72" s="1096"/>
      <c r="T72" s="1096"/>
      <c r="U72" s="1096"/>
      <c r="V72" s="1096"/>
      <c r="W72" s="1096"/>
      <c r="X72" s="1096"/>
      <c r="Y72" s="1096"/>
      <c r="Z72" s="1096"/>
      <c r="AA72" s="1096"/>
      <c r="AB72" s="1096"/>
      <c r="AC72" s="1096"/>
      <c r="AD72" s="1096"/>
      <c r="AE72" s="1096"/>
      <c r="AF72" s="1096"/>
      <c r="AG72" s="1096"/>
      <c r="AH72" s="1096"/>
      <c r="AI72" s="1096"/>
      <c r="AJ72" s="1096"/>
      <c r="AK72" s="1096"/>
      <c r="AL72" s="1096"/>
      <c r="AM72" s="1096"/>
      <c r="AN72" s="1096"/>
      <c r="AO72" s="1096"/>
      <c r="AP72" s="1096"/>
      <c r="AQ72" s="1096"/>
      <c r="AR72" s="1096"/>
      <c r="AS72" s="1096"/>
      <c r="AT72" s="1096"/>
      <c r="AU72" s="1096"/>
      <c r="AV72" s="1096"/>
      <c r="AW72" s="1096"/>
      <c r="AX72" s="1096"/>
      <c r="AY72" s="1096"/>
      <c r="AZ72" s="1096"/>
      <c r="BA72" s="1096"/>
      <c r="BB72" s="1096"/>
      <c r="BC72" s="1096"/>
      <c r="BD72" s="1096"/>
      <c r="BE72" s="1096"/>
    </row>
    <row r="73" spans="1:58" ht="57.75" customHeight="1" x14ac:dyDescent="0.4">
      <c r="A73" s="673" t="s">
        <v>96</v>
      </c>
      <c r="B73" s="672"/>
      <c r="C73" s="1096" t="s">
        <v>102</v>
      </c>
      <c r="D73" s="1096"/>
      <c r="E73" s="1096"/>
      <c r="F73" s="1096"/>
      <c r="G73" s="1096"/>
      <c r="H73" s="1096"/>
      <c r="I73" s="1096"/>
      <c r="J73" s="1096"/>
      <c r="K73" s="1096"/>
      <c r="L73" s="1096"/>
      <c r="M73" s="1096"/>
      <c r="N73" s="1096"/>
      <c r="O73" s="1096"/>
      <c r="P73" s="1096"/>
      <c r="Q73" s="1096"/>
      <c r="R73" s="1096"/>
      <c r="S73" s="1096"/>
      <c r="T73" s="1096"/>
      <c r="U73" s="1096"/>
      <c r="V73" s="1096"/>
      <c r="W73" s="1096"/>
      <c r="X73" s="1096"/>
      <c r="Y73" s="1096"/>
      <c r="Z73" s="1096"/>
      <c r="AA73" s="1096"/>
      <c r="AB73" s="1096"/>
      <c r="AC73" s="1096"/>
      <c r="AD73" s="1096"/>
      <c r="AE73" s="1096"/>
      <c r="AF73" s="1096"/>
      <c r="AG73" s="1096"/>
      <c r="AH73" s="1096"/>
      <c r="AI73" s="1096"/>
      <c r="AJ73" s="1096"/>
      <c r="AK73" s="1096"/>
      <c r="AL73" s="1096"/>
      <c r="AM73" s="1096"/>
      <c r="AN73" s="1096"/>
      <c r="AO73" s="1096"/>
      <c r="AP73" s="1096"/>
      <c r="AQ73" s="1096"/>
      <c r="AR73" s="1096"/>
      <c r="AS73" s="1096"/>
      <c r="AT73" s="1096"/>
      <c r="AU73" s="1096"/>
      <c r="AV73" s="1096"/>
      <c r="AW73" s="1096"/>
      <c r="AX73" s="1096"/>
      <c r="AY73" s="1096"/>
      <c r="AZ73" s="1096"/>
      <c r="BA73" s="1096"/>
      <c r="BB73" s="1096"/>
      <c r="BC73" s="1096"/>
      <c r="BD73" s="1096"/>
      <c r="BE73" s="1096"/>
    </row>
    <row r="74" spans="1:58" ht="26.25" customHeight="1" x14ac:dyDescent="0.4">
      <c r="A74" s="673" t="s">
        <v>98</v>
      </c>
      <c r="B74" s="674"/>
      <c r="C74" s="670" t="s">
        <v>103</v>
      </c>
      <c r="D74" s="674"/>
      <c r="E74" s="672"/>
      <c r="F74" s="672"/>
      <c r="G74" s="672"/>
      <c r="H74" s="672"/>
      <c r="I74" s="672"/>
      <c r="J74" s="672"/>
      <c r="K74" s="672"/>
      <c r="L74" s="672"/>
      <c r="M74" s="672"/>
      <c r="N74" s="672"/>
      <c r="O74" s="672"/>
      <c r="P74" s="672"/>
      <c r="Q74" s="672"/>
      <c r="R74" s="672"/>
      <c r="S74" s="672"/>
      <c r="T74" s="672"/>
      <c r="U74" s="672"/>
      <c r="V74" s="672"/>
      <c r="W74" s="672"/>
      <c r="X74" s="672"/>
      <c r="Y74" s="672"/>
      <c r="Z74" s="672"/>
      <c r="AA74" s="672"/>
      <c r="AB74" s="672"/>
      <c r="AC74" s="672"/>
      <c r="AD74" s="672"/>
      <c r="AE74" s="672"/>
      <c r="AF74" s="672"/>
      <c r="AG74" s="672"/>
      <c r="AH74" s="672"/>
      <c r="AI74" s="672"/>
      <c r="AJ74" s="672"/>
      <c r="AK74" s="672"/>
      <c r="AL74" s="672"/>
      <c r="AM74" s="672"/>
      <c r="AN74" s="672"/>
      <c r="AO74" s="672"/>
      <c r="AP74" s="672"/>
      <c r="AQ74" s="672"/>
      <c r="AR74" s="672"/>
      <c r="AS74" s="672"/>
      <c r="AT74" s="672"/>
      <c r="AU74" s="672"/>
      <c r="AV74" s="672"/>
      <c r="AW74" s="672"/>
      <c r="AX74" s="672"/>
      <c r="AY74" s="672"/>
      <c r="AZ74" s="672"/>
      <c r="BA74" s="672"/>
      <c r="BB74" s="672"/>
      <c r="BC74" s="672"/>
      <c r="BD74" s="672"/>
      <c r="BE74" s="672"/>
    </row>
    <row r="75" spans="1:58" ht="42" customHeight="1" x14ac:dyDescent="0.4">
      <c r="A75" s="675"/>
      <c r="B75" s="676"/>
      <c r="C75" s="1055"/>
      <c r="D75" s="1055"/>
      <c r="E75" s="1055"/>
      <c r="F75" s="1055"/>
      <c r="G75" s="1055"/>
      <c r="H75" s="1055"/>
      <c r="I75" s="1055"/>
      <c r="J75" s="1055"/>
      <c r="K75" s="1055"/>
      <c r="L75" s="1055"/>
      <c r="M75" s="1055"/>
      <c r="N75" s="1055"/>
      <c r="O75" s="1055"/>
      <c r="P75" s="1055"/>
      <c r="Q75" s="1055"/>
      <c r="R75" s="1055"/>
      <c r="S75" s="1055"/>
      <c r="T75" s="1055"/>
      <c r="U75" s="1055"/>
      <c r="V75" s="1055"/>
      <c r="W75" s="1055"/>
      <c r="X75" s="1055"/>
      <c r="Y75" s="1055"/>
      <c r="Z75" s="1055"/>
      <c r="AA75" s="1055"/>
      <c r="AB75" s="1055"/>
      <c r="AC75" s="1055"/>
      <c r="AD75" s="1055"/>
      <c r="AE75" s="1055"/>
      <c r="AF75" s="1055"/>
      <c r="AG75" s="1055"/>
      <c r="AH75" s="1055"/>
      <c r="AI75" s="1055"/>
      <c r="AJ75" s="1055"/>
      <c r="AK75" s="1055"/>
      <c r="AL75" s="1055"/>
      <c r="AM75" s="1055"/>
      <c r="AN75" s="1055"/>
      <c r="AO75" s="1055"/>
      <c r="AP75" s="1055"/>
      <c r="AQ75" s="1055"/>
      <c r="AR75" s="1055"/>
      <c r="AS75" s="1055"/>
      <c r="AT75" s="1055"/>
      <c r="AU75" s="1055"/>
      <c r="AV75" s="1055"/>
      <c r="AW75" s="1055"/>
      <c r="AX75" s="1055"/>
      <c r="AY75" s="1055"/>
      <c r="AZ75" s="1055"/>
      <c r="BA75" s="1055"/>
      <c r="BB75" s="1055"/>
      <c r="BC75" s="1055"/>
      <c r="BD75" s="1055"/>
      <c r="BE75" s="672"/>
    </row>
    <row r="76" spans="1:58" x14ac:dyDescent="0.4">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row>
  </sheetData>
  <mergeCells count="188">
    <mergeCell ref="AF58:AK58"/>
    <mergeCell ref="AL58:AZ58"/>
    <mergeCell ref="BA58:BE58"/>
    <mergeCell ref="AF59:AK59"/>
    <mergeCell ref="AL59:AZ59"/>
    <mergeCell ref="BA59:BE59"/>
    <mergeCell ref="AF60:AK60"/>
    <mergeCell ref="AL60:AZ60"/>
    <mergeCell ref="BA60:BE60"/>
    <mergeCell ref="AF55:AK55"/>
    <mergeCell ref="AL55:AZ55"/>
    <mergeCell ref="BA55:BE55"/>
    <mergeCell ref="AF56:AK56"/>
    <mergeCell ref="AL56:AZ56"/>
    <mergeCell ref="BA56:BE56"/>
    <mergeCell ref="AF57:AK57"/>
    <mergeCell ref="AL57:AZ57"/>
    <mergeCell ref="BA57:BE57"/>
    <mergeCell ref="AF52:AK52"/>
    <mergeCell ref="AL52:AZ52"/>
    <mergeCell ref="BA52:BE52"/>
    <mergeCell ref="AF53:AK53"/>
    <mergeCell ref="AL53:AZ53"/>
    <mergeCell ref="BA53:BE53"/>
    <mergeCell ref="AF54:AK54"/>
    <mergeCell ref="AL54:AZ54"/>
    <mergeCell ref="BA54:BE54"/>
    <mergeCell ref="AF49:AK49"/>
    <mergeCell ref="AL49:AZ49"/>
    <mergeCell ref="BA49:BE49"/>
    <mergeCell ref="AF50:AK50"/>
    <mergeCell ref="AL50:AZ50"/>
    <mergeCell ref="BA50:BE50"/>
    <mergeCell ref="AF51:AK51"/>
    <mergeCell ref="AL51:AZ51"/>
    <mergeCell ref="BA51:BE51"/>
    <mergeCell ref="AF46:AK46"/>
    <mergeCell ref="AL46:AZ46"/>
    <mergeCell ref="BA46:BE46"/>
    <mergeCell ref="AF47:AK47"/>
    <mergeCell ref="AL47:AZ47"/>
    <mergeCell ref="BA47:BE47"/>
    <mergeCell ref="AF48:AK48"/>
    <mergeCell ref="AL48:AZ48"/>
    <mergeCell ref="BA48:BE48"/>
    <mergeCell ref="AL42:AZ42"/>
    <mergeCell ref="BA42:BE42"/>
    <mergeCell ref="AF43:AK43"/>
    <mergeCell ref="AL43:AZ43"/>
    <mergeCell ref="BA43:BE43"/>
    <mergeCell ref="AF44:AK44"/>
    <mergeCell ref="AL44:AZ44"/>
    <mergeCell ref="BA44:BE44"/>
    <mergeCell ref="AF45:AK45"/>
    <mergeCell ref="AL45:AZ45"/>
    <mergeCell ref="BA45:BE45"/>
    <mergeCell ref="A3:BE3"/>
    <mergeCell ref="A5:J6"/>
    <mergeCell ref="K5:N6"/>
    <mergeCell ref="O5:T6"/>
    <mergeCell ref="U5:Z6"/>
    <mergeCell ref="AA5:AE6"/>
    <mergeCell ref="AF5:AZ6"/>
    <mergeCell ref="BA6:BE6"/>
    <mergeCell ref="A39:A60"/>
    <mergeCell ref="B39:J60"/>
    <mergeCell ref="K39:N60"/>
    <mergeCell ref="O39:T60"/>
    <mergeCell ref="U39:Z60"/>
    <mergeCell ref="AA39:AE60"/>
    <mergeCell ref="AF39:AK39"/>
    <mergeCell ref="AL39:AZ39"/>
    <mergeCell ref="BA39:BE39"/>
    <mergeCell ref="AF40:AK40"/>
    <mergeCell ref="AL40:AZ40"/>
    <mergeCell ref="BA40:BE40"/>
    <mergeCell ref="AF41:AK41"/>
    <mergeCell ref="AL41:AZ41"/>
    <mergeCell ref="BA41:BE41"/>
    <mergeCell ref="AF42:AK42"/>
    <mergeCell ref="C63:BE64"/>
    <mergeCell ref="C67:BE68"/>
    <mergeCell ref="C69:BD69"/>
    <mergeCell ref="C72:BE72"/>
    <mergeCell ref="C73:BE73"/>
    <mergeCell ref="AF13:AK13"/>
    <mergeCell ref="AL13:AZ13"/>
    <mergeCell ref="BA13:BE13"/>
    <mergeCell ref="AF14:AK14"/>
    <mergeCell ref="AL14:AZ14"/>
    <mergeCell ref="BA14:BE14"/>
    <mergeCell ref="B7:J38"/>
    <mergeCell ref="K7:N38"/>
    <mergeCell ref="O7:T38"/>
    <mergeCell ref="U7:Z38"/>
    <mergeCell ref="AA7:AE38"/>
    <mergeCell ref="AF11:AK11"/>
    <mergeCell ref="AL11:AZ11"/>
    <mergeCell ref="BA11:BE11"/>
    <mergeCell ref="AF12:AK12"/>
    <mergeCell ref="AL12:AZ12"/>
    <mergeCell ref="AF17:AK17"/>
    <mergeCell ref="AL17:AZ17"/>
    <mergeCell ref="BA17:BE17"/>
    <mergeCell ref="AF18:AK18"/>
    <mergeCell ref="AL18:AZ18"/>
    <mergeCell ref="BA18:BE18"/>
    <mergeCell ref="AF15:AK15"/>
    <mergeCell ref="AL15:AZ15"/>
    <mergeCell ref="BA15:BE15"/>
    <mergeCell ref="AF16:AK16"/>
    <mergeCell ref="AL16:AZ16"/>
    <mergeCell ref="BA16:BE16"/>
    <mergeCell ref="BA12:BE12"/>
    <mergeCell ref="AF9:AK9"/>
    <mergeCell ref="AL9:AZ9"/>
    <mergeCell ref="BA9:BE9"/>
    <mergeCell ref="AF10:AK10"/>
    <mergeCell ref="AL10:AZ10"/>
    <mergeCell ref="BA10:BE10"/>
    <mergeCell ref="AF7:AK7"/>
    <mergeCell ref="AL7:AZ7"/>
    <mergeCell ref="BA7:BE7"/>
    <mergeCell ref="AF8:AK8"/>
    <mergeCell ref="AL8:AZ8"/>
    <mergeCell ref="BA8:BE8"/>
    <mergeCell ref="AF21:AK21"/>
    <mergeCell ref="AL21:AZ21"/>
    <mergeCell ref="BA21:BE21"/>
    <mergeCell ref="AF22:AK22"/>
    <mergeCell ref="AL22:AZ22"/>
    <mergeCell ref="BA22:BE22"/>
    <mergeCell ref="AF19:AK19"/>
    <mergeCell ref="AL19:AZ19"/>
    <mergeCell ref="BA19:BE19"/>
    <mergeCell ref="AF20:AK20"/>
    <mergeCell ref="AL20:AZ20"/>
    <mergeCell ref="BA20:BE20"/>
    <mergeCell ref="AF25:AK25"/>
    <mergeCell ref="AL25:AZ25"/>
    <mergeCell ref="BA25:BE25"/>
    <mergeCell ref="AF26:AK26"/>
    <mergeCell ref="AL26:AZ26"/>
    <mergeCell ref="BA26:BE26"/>
    <mergeCell ref="AF23:AK23"/>
    <mergeCell ref="AL23:AZ23"/>
    <mergeCell ref="BA23:BE23"/>
    <mergeCell ref="AF24:AK24"/>
    <mergeCell ref="AL24:AZ24"/>
    <mergeCell ref="BA24:BE24"/>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C75:BD75"/>
    <mergeCell ref="AF37:AK37"/>
    <mergeCell ref="AL37:AZ37"/>
    <mergeCell ref="BA37:BE37"/>
    <mergeCell ref="AF38:AK38"/>
    <mergeCell ref="AL38:AZ38"/>
    <mergeCell ref="BA38:BE38"/>
    <mergeCell ref="A7:A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s>
  <phoneticPr fontId="3"/>
  <printOptions horizontalCentered="1"/>
  <pageMargins left="0.11811023622047244" right="0.11811023622047244" top="0.19685039370078741" bottom="0.19685039370078741" header="0.11811023622047244" footer="0.11811023622047244"/>
  <pageSetup paperSize="9" scale="38" fitToHeight="2" orientation="landscape" r:id="rId1"/>
  <headerFooter alignWithMargins="0"/>
  <rowBreaks count="1" manualBreakCount="1">
    <brk id="60" max="5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0E79-543D-4D57-9518-030B2B1EF2FE}">
  <dimension ref="A1:J19"/>
  <sheetViews>
    <sheetView view="pageBreakPreview" zoomScaleNormal="100" zoomScaleSheetLayoutView="100" workbookViewId="0">
      <selection activeCell="C7" sqref="C7:F7"/>
    </sheetView>
  </sheetViews>
  <sheetFormatPr defaultRowHeight="18.75" x14ac:dyDescent="0.4"/>
  <cols>
    <col min="1" max="1" width="1.375" style="775" customWidth="1"/>
    <col min="2" max="2" width="24.25" style="775" customWidth="1"/>
    <col min="3" max="3" width="6.75" style="775" customWidth="1"/>
    <col min="4" max="5" width="21.25" style="775" customWidth="1"/>
    <col min="6" max="6" width="3.125" style="775" customWidth="1"/>
    <col min="7" max="256" width="9" style="775"/>
    <col min="257" max="257" width="1.375" style="775" customWidth="1"/>
    <col min="258" max="258" width="24.25" style="775" customWidth="1"/>
    <col min="259" max="259" width="6.75" style="775" customWidth="1"/>
    <col min="260" max="261" width="21.25" style="775" customWidth="1"/>
    <col min="262" max="262" width="3.125" style="775" customWidth="1"/>
    <col min="263" max="512" width="9" style="775"/>
    <col min="513" max="513" width="1.375" style="775" customWidth="1"/>
    <col min="514" max="514" width="24.25" style="775" customWidth="1"/>
    <col min="515" max="515" width="6.75" style="775" customWidth="1"/>
    <col min="516" max="517" width="21.25" style="775" customWidth="1"/>
    <col min="518" max="518" width="3.125" style="775" customWidth="1"/>
    <col min="519" max="768" width="9" style="775"/>
    <col min="769" max="769" width="1.375" style="775" customWidth="1"/>
    <col min="770" max="770" width="24.25" style="775" customWidth="1"/>
    <col min="771" max="771" width="6.75" style="775" customWidth="1"/>
    <col min="772" max="773" width="21.25" style="775" customWidth="1"/>
    <col min="774" max="774" width="3.125" style="775" customWidth="1"/>
    <col min="775" max="1024" width="9" style="775"/>
    <col min="1025" max="1025" width="1.375" style="775" customWidth="1"/>
    <col min="1026" max="1026" width="24.25" style="775" customWidth="1"/>
    <col min="1027" max="1027" width="6.75" style="775" customWidth="1"/>
    <col min="1028" max="1029" width="21.25" style="775" customWidth="1"/>
    <col min="1030" max="1030" width="3.125" style="775" customWidth="1"/>
    <col min="1031" max="1280" width="9" style="775"/>
    <col min="1281" max="1281" width="1.375" style="775" customWidth="1"/>
    <col min="1282" max="1282" width="24.25" style="775" customWidth="1"/>
    <col min="1283" max="1283" width="6.75" style="775" customWidth="1"/>
    <col min="1284" max="1285" width="21.25" style="775" customWidth="1"/>
    <col min="1286" max="1286" width="3.125" style="775" customWidth="1"/>
    <col min="1287" max="1536" width="9" style="775"/>
    <col min="1537" max="1537" width="1.375" style="775" customWidth="1"/>
    <col min="1538" max="1538" width="24.25" style="775" customWidth="1"/>
    <col min="1539" max="1539" width="6.75" style="775" customWidth="1"/>
    <col min="1540" max="1541" width="21.25" style="775" customWidth="1"/>
    <col min="1542" max="1542" width="3.125" style="775" customWidth="1"/>
    <col min="1543" max="1792" width="9" style="775"/>
    <col min="1793" max="1793" width="1.375" style="775" customWidth="1"/>
    <col min="1794" max="1794" width="24.25" style="775" customWidth="1"/>
    <col min="1795" max="1795" width="6.75" style="775" customWidth="1"/>
    <col min="1796" max="1797" width="21.25" style="775" customWidth="1"/>
    <col min="1798" max="1798" width="3.125" style="775" customWidth="1"/>
    <col min="1799" max="2048" width="9" style="775"/>
    <col min="2049" max="2049" width="1.375" style="775" customWidth="1"/>
    <col min="2050" max="2050" width="24.25" style="775" customWidth="1"/>
    <col min="2051" max="2051" width="6.75" style="775" customWidth="1"/>
    <col min="2052" max="2053" width="21.25" style="775" customWidth="1"/>
    <col min="2054" max="2054" width="3.125" style="775" customWidth="1"/>
    <col min="2055" max="2304" width="9" style="775"/>
    <col min="2305" max="2305" width="1.375" style="775" customWidth="1"/>
    <col min="2306" max="2306" width="24.25" style="775" customWidth="1"/>
    <col min="2307" max="2307" width="6.75" style="775" customWidth="1"/>
    <col min="2308" max="2309" width="21.25" style="775" customWidth="1"/>
    <col min="2310" max="2310" width="3.125" style="775" customWidth="1"/>
    <col min="2311" max="2560" width="9" style="775"/>
    <col min="2561" max="2561" width="1.375" style="775" customWidth="1"/>
    <col min="2562" max="2562" width="24.25" style="775" customWidth="1"/>
    <col min="2563" max="2563" width="6.75" style="775" customWidth="1"/>
    <col min="2564" max="2565" width="21.25" style="775" customWidth="1"/>
    <col min="2566" max="2566" width="3.125" style="775" customWidth="1"/>
    <col min="2567" max="2816" width="9" style="775"/>
    <col min="2817" max="2817" width="1.375" style="775" customWidth="1"/>
    <col min="2818" max="2818" width="24.25" style="775" customWidth="1"/>
    <col min="2819" max="2819" width="6.75" style="775" customWidth="1"/>
    <col min="2820" max="2821" width="21.25" style="775" customWidth="1"/>
    <col min="2822" max="2822" width="3.125" style="775" customWidth="1"/>
    <col min="2823" max="3072" width="9" style="775"/>
    <col min="3073" max="3073" width="1.375" style="775" customWidth="1"/>
    <col min="3074" max="3074" width="24.25" style="775" customWidth="1"/>
    <col min="3075" max="3075" width="6.75" style="775" customWidth="1"/>
    <col min="3076" max="3077" width="21.25" style="775" customWidth="1"/>
    <col min="3078" max="3078" width="3.125" style="775" customWidth="1"/>
    <col min="3079" max="3328" width="9" style="775"/>
    <col min="3329" max="3329" width="1.375" style="775" customWidth="1"/>
    <col min="3330" max="3330" width="24.25" style="775" customWidth="1"/>
    <col min="3331" max="3331" width="6.75" style="775" customWidth="1"/>
    <col min="3332" max="3333" width="21.25" style="775" customWidth="1"/>
    <col min="3334" max="3334" width="3.125" style="775" customWidth="1"/>
    <col min="3335" max="3584" width="9" style="775"/>
    <col min="3585" max="3585" width="1.375" style="775" customWidth="1"/>
    <col min="3586" max="3586" width="24.25" style="775" customWidth="1"/>
    <col min="3587" max="3587" width="6.75" style="775" customWidth="1"/>
    <col min="3588" max="3589" width="21.25" style="775" customWidth="1"/>
    <col min="3590" max="3590" width="3.125" style="775" customWidth="1"/>
    <col min="3591" max="3840" width="9" style="775"/>
    <col min="3841" max="3841" width="1.375" style="775" customWidth="1"/>
    <col min="3842" max="3842" width="24.25" style="775" customWidth="1"/>
    <col min="3843" max="3843" width="6.75" style="775" customWidth="1"/>
    <col min="3844" max="3845" width="21.25" style="775" customWidth="1"/>
    <col min="3846" max="3846" width="3.125" style="775" customWidth="1"/>
    <col min="3847" max="4096" width="9" style="775"/>
    <col min="4097" max="4097" width="1.375" style="775" customWidth="1"/>
    <col min="4098" max="4098" width="24.25" style="775" customWidth="1"/>
    <col min="4099" max="4099" width="6.75" style="775" customWidth="1"/>
    <col min="4100" max="4101" width="21.25" style="775" customWidth="1"/>
    <col min="4102" max="4102" width="3.125" style="775" customWidth="1"/>
    <col min="4103" max="4352" width="9" style="775"/>
    <col min="4353" max="4353" width="1.375" style="775" customWidth="1"/>
    <col min="4354" max="4354" width="24.25" style="775" customWidth="1"/>
    <col min="4355" max="4355" width="6.75" style="775" customWidth="1"/>
    <col min="4356" max="4357" width="21.25" style="775" customWidth="1"/>
    <col min="4358" max="4358" width="3.125" style="775" customWidth="1"/>
    <col min="4359" max="4608" width="9" style="775"/>
    <col min="4609" max="4609" width="1.375" style="775" customWidth="1"/>
    <col min="4610" max="4610" width="24.25" style="775" customWidth="1"/>
    <col min="4611" max="4611" width="6.75" style="775" customWidth="1"/>
    <col min="4612" max="4613" width="21.25" style="775" customWidth="1"/>
    <col min="4614" max="4614" width="3.125" style="775" customWidth="1"/>
    <col min="4615" max="4864" width="9" style="775"/>
    <col min="4865" max="4865" width="1.375" style="775" customWidth="1"/>
    <col min="4866" max="4866" width="24.25" style="775" customWidth="1"/>
    <col min="4867" max="4867" width="6.75" style="775" customWidth="1"/>
    <col min="4868" max="4869" width="21.25" style="775" customWidth="1"/>
    <col min="4870" max="4870" width="3.125" style="775" customWidth="1"/>
    <col min="4871" max="5120" width="9" style="775"/>
    <col min="5121" max="5121" width="1.375" style="775" customWidth="1"/>
    <col min="5122" max="5122" width="24.25" style="775" customWidth="1"/>
    <col min="5123" max="5123" width="6.75" style="775" customWidth="1"/>
    <col min="5124" max="5125" width="21.25" style="775" customWidth="1"/>
    <col min="5126" max="5126" width="3.125" style="775" customWidth="1"/>
    <col min="5127" max="5376" width="9" style="775"/>
    <col min="5377" max="5377" width="1.375" style="775" customWidth="1"/>
    <col min="5378" max="5378" width="24.25" style="775" customWidth="1"/>
    <col min="5379" max="5379" width="6.75" style="775" customWidth="1"/>
    <col min="5380" max="5381" width="21.25" style="775" customWidth="1"/>
    <col min="5382" max="5382" width="3.125" style="775" customWidth="1"/>
    <col min="5383" max="5632" width="9" style="775"/>
    <col min="5633" max="5633" width="1.375" style="775" customWidth="1"/>
    <col min="5634" max="5634" width="24.25" style="775" customWidth="1"/>
    <col min="5635" max="5635" width="6.75" style="775" customWidth="1"/>
    <col min="5636" max="5637" width="21.25" style="775" customWidth="1"/>
    <col min="5638" max="5638" width="3.125" style="775" customWidth="1"/>
    <col min="5639" max="5888" width="9" style="775"/>
    <col min="5889" max="5889" width="1.375" style="775" customWidth="1"/>
    <col min="5890" max="5890" width="24.25" style="775" customWidth="1"/>
    <col min="5891" max="5891" width="6.75" style="775" customWidth="1"/>
    <col min="5892" max="5893" width="21.25" style="775" customWidth="1"/>
    <col min="5894" max="5894" width="3.125" style="775" customWidth="1"/>
    <col min="5895" max="6144" width="9" style="775"/>
    <col min="6145" max="6145" width="1.375" style="775" customWidth="1"/>
    <col min="6146" max="6146" width="24.25" style="775" customWidth="1"/>
    <col min="6147" max="6147" width="6.75" style="775" customWidth="1"/>
    <col min="6148" max="6149" width="21.25" style="775" customWidth="1"/>
    <col min="6150" max="6150" width="3.125" style="775" customWidth="1"/>
    <col min="6151" max="6400" width="9" style="775"/>
    <col min="6401" max="6401" width="1.375" style="775" customWidth="1"/>
    <col min="6402" max="6402" width="24.25" style="775" customWidth="1"/>
    <col min="6403" max="6403" width="6.75" style="775" customWidth="1"/>
    <col min="6404" max="6405" width="21.25" style="775" customWidth="1"/>
    <col min="6406" max="6406" width="3.125" style="775" customWidth="1"/>
    <col min="6407" max="6656" width="9" style="775"/>
    <col min="6657" max="6657" width="1.375" style="775" customWidth="1"/>
    <col min="6658" max="6658" width="24.25" style="775" customWidth="1"/>
    <col min="6659" max="6659" width="6.75" style="775" customWidth="1"/>
    <col min="6660" max="6661" width="21.25" style="775" customWidth="1"/>
    <col min="6662" max="6662" width="3.125" style="775" customWidth="1"/>
    <col min="6663" max="6912" width="9" style="775"/>
    <col min="6913" max="6913" width="1.375" style="775" customWidth="1"/>
    <col min="6914" max="6914" width="24.25" style="775" customWidth="1"/>
    <col min="6915" max="6915" width="6.75" style="775" customWidth="1"/>
    <col min="6916" max="6917" width="21.25" style="775" customWidth="1"/>
    <col min="6918" max="6918" width="3.125" style="775" customWidth="1"/>
    <col min="6919" max="7168" width="9" style="775"/>
    <col min="7169" max="7169" width="1.375" style="775" customWidth="1"/>
    <col min="7170" max="7170" width="24.25" style="775" customWidth="1"/>
    <col min="7171" max="7171" width="6.75" style="775" customWidth="1"/>
    <col min="7172" max="7173" width="21.25" style="775" customWidth="1"/>
    <col min="7174" max="7174" width="3.125" style="775" customWidth="1"/>
    <col min="7175" max="7424" width="9" style="775"/>
    <col min="7425" max="7425" width="1.375" style="775" customWidth="1"/>
    <col min="7426" max="7426" width="24.25" style="775" customWidth="1"/>
    <col min="7427" max="7427" width="6.75" style="775" customWidth="1"/>
    <col min="7428" max="7429" width="21.25" style="775" customWidth="1"/>
    <col min="7430" max="7430" width="3.125" style="775" customWidth="1"/>
    <col min="7431" max="7680" width="9" style="775"/>
    <col min="7681" max="7681" width="1.375" style="775" customWidth="1"/>
    <col min="7682" max="7682" width="24.25" style="775" customWidth="1"/>
    <col min="7683" max="7683" width="6.75" style="775" customWidth="1"/>
    <col min="7684" max="7685" width="21.25" style="775" customWidth="1"/>
    <col min="7686" max="7686" width="3.125" style="775" customWidth="1"/>
    <col min="7687" max="7936" width="9" style="775"/>
    <col min="7937" max="7937" width="1.375" style="775" customWidth="1"/>
    <col min="7938" max="7938" width="24.25" style="775" customWidth="1"/>
    <col min="7939" max="7939" width="6.75" style="775" customWidth="1"/>
    <col min="7940" max="7941" width="21.25" style="775" customWidth="1"/>
    <col min="7942" max="7942" width="3.125" style="775" customWidth="1"/>
    <col min="7943" max="8192" width="9" style="775"/>
    <col min="8193" max="8193" width="1.375" style="775" customWidth="1"/>
    <col min="8194" max="8194" width="24.25" style="775" customWidth="1"/>
    <col min="8195" max="8195" width="6.75" style="775" customWidth="1"/>
    <col min="8196" max="8197" width="21.25" style="775" customWidth="1"/>
    <col min="8198" max="8198" width="3.125" style="775" customWidth="1"/>
    <col min="8199" max="8448" width="9" style="775"/>
    <col min="8449" max="8449" width="1.375" style="775" customWidth="1"/>
    <col min="8450" max="8450" width="24.25" style="775" customWidth="1"/>
    <col min="8451" max="8451" width="6.75" style="775" customWidth="1"/>
    <col min="8452" max="8453" width="21.25" style="775" customWidth="1"/>
    <col min="8454" max="8454" width="3.125" style="775" customWidth="1"/>
    <col min="8455" max="8704" width="9" style="775"/>
    <col min="8705" max="8705" width="1.375" style="775" customWidth="1"/>
    <col min="8706" max="8706" width="24.25" style="775" customWidth="1"/>
    <col min="8707" max="8707" width="6.75" style="775" customWidth="1"/>
    <col min="8708" max="8709" width="21.25" style="775" customWidth="1"/>
    <col min="8710" max="8710" width="3.125" style="775" customWidth="1"/>
    <col min="8711" max="8960" width="9" style="775"/>
    <col min="8961" max="8961" width="1.375" style="775" customWidth="1"/>
    <col min="8962" max="8962" width="24.25" style="775" customWidth="1"/>
    <col min="8963" max="8963" width="6.75" style="775" customWidth="1"/>
    <col min="8964" max="8965" width="21.25" style="775" customWidth="1"/>
    <col min="8966" max="8966" width="3.125" style="775" customWidth="1"/>
    <col min="8967" max="9216" width="9" style="775"/>
    <col min="9217" max="9217" width="1.375" style="775" customWidth="1"/>
    <col min="9218" max="9218" width="24.25" style="775" customWidth="1"/>
    <col min="9219" max="9219" width="6.75" style="775" customWidth="1"/>
    <col min="9220" max="9221" width="21.25" style="775" customWidth="1"/>
    <col min="9222" max="9222" width="3.125" style="775" customWidth="1"/>
    <col min="9223" max="9472" width="9" style="775"/>
    <col min="9473" max="9473" width="1.375" style="775" customWidth="1"/>
    <col min="9474" max="9474" width="24.25" style="775" customWidth="1"/>
    <col min="9475" max="9475" width="6.75" style="775" customWidth="1"/>
    <col min="9476" max="9477" width="21.25" style="775" customWidth="1"/>
    <col min="9478" max="9478" width="3.125" style="775" customWidth="1"/>
    <col min="9479" max="9728" width="9" style="775"/>
    <col min="9729" max="9729" width="1.375" style="775" customWidth="1"/>
    <col min="9730" max="9730" width="24.25" style="775" customWidth="1"/>
    <col min="9731" max="9731" width="6.75" style="775" customWidth="1"/>
    <col min="9732" max="9733" width="21.25" style="775" customWidth="1"/>
    <col min="9734" max="9734" width="3.125" style="775" customWidth="1"/>
    <col min="9735" max="9984" width="9" style="775"/>
    <col min="9985" max="9985" width="1.375" style="775" customWidth="1"/>
    <col min="9986" max="9986" width="24.25" style="775" customWidth="1"/>
    <col min="9987" max="9987" width="6.75" style="775" customWidth="1"/>
    <col min="9988" max="9989" width="21.25" style="775" customWidth="1"/>
    <col min="9990" max="9990" width="3.125" style="775" customWidth="1"/>
    <col min="9991" max="10240" width="9" style="775"/>
    <col min="10241" max="10241" width="1.375" style="775" customWidth="1"/>
    <col min="10242" max="10242" width="24.25" style="775" customWidth="1"/>
    <col min="10243" max="10243" width="6.75" style="775" customWidth="1"/>
    <col min="10244" max="10245" width="21.25" style="775" customWidth="1"/>
    <col min="10246" max="10246" width="3.125" style="775" customWidth="1"/>
    <col min="10247" max="10496" width="9" style="775"/>
    <col min="10497" max="10497" width="1.375" style="775" customWidth="1"/>
    <col min="10498" max="10498" width="24.25" style="775" customWidth="1"/>
    <col min="10499" max="10499" width="6.75" style="775" customWidth="1"/>
    <col min="10500" max="10501" width="21.25" style="775" customWidth="1"/>
    <col min="10502" max="10502" width="3.125" style="775" customWidth="1"/>
    <col min="10503" max="10752" width="9" style="775"/>
    <col min="10753" max="10753" width="1.375" style="775" customWidth="1"/>
    <col min="10754" max="10754" width="24.25" style="775" customWidth="1"/>
    <col min="10755" max="10755" width="6.75" style="775" customWidth="1"/>
    <col min="10756" max="10757" width="21.25" style="775" customWidth="1"/>
    <col min="10758" max="10758" width="3.125" style="775" customWidth="1"/>
    <col min="10759" max="11008" width="9" style="775"/>
    <col min="11009" max="11009" width="1.375" style="775" customWidth="1"/>
    <col min="11010" max="11010" width="24.25" style="775" customWidth="1"/>
    <col min="11011" max="11011" width="6.75" style="775" customWidth="1"/>
    <col min="11012" max="11013" width="21.25" style="775" customWidth="1"/>
    <col min="11014" max="11014" width="3.125" style="775" customWidth="1"/>
    <col min="11015" max="11264" width="9" style="775"/>
    <col min="11265" max="11265" width="1.375" style="775" customWidth="1"/>
    <col min="11266" max="11266" width="24.25" style="775" customWidth="1"/>
    <col min="11267" max="11267" width="6.75" style="775" customWidth="1"/>
    <col min="11268" max="11269" width="21.25" style="775" customWidth="1"/>
    <col min="11270" max="11270" width="3.125" style="775" customWidth="1"/>
    <col min="11271" max="11520" width="9" style="775"/>
    <col min="11521" max="11521" width="1.375" style="775" customWidth="1"/>
    <col min="11522" max="11522" width="24.25" style="775" customWidth="1"/>
    <col min="11523" max="11523" width="6.75" style="775" customWidth="1"/>
    <col min="11524" max="11525" width="21.25" style="775" customWidth="1"/>
    <col min="11526" max="11526" width="3.125" style="775" customWidth="1"/>
    <col min="11527" max="11776" width="9" style="775"/>
    <col min="11777" max="11777" width="1.375" style="775" customWidth="1"/>
    <col min="11778" max="11778" width="24.25" style="775" customWidth="1"/>
    <col min="11779" max="11779" width="6.75" style="775" customWidth="1"/>
    <col min="11780" max="11781" width="21.25" style="775" customWidth="1"/>
    <col min="11782" max="11782" width="3.125" style="775" customWidth="1"/>
    <col min="11783" max="12032" width="9" style="775"/>
    <col min="12033" max="12033" width="1.375" style="775" customWidth="1"/>
    <col min="12034" max="12034" width="24.25" style="775" customWidth="1"/>
    <col min="12035" max="12035" width="6.75" style="775" customWidth="1"/>
    <col min="12036" max="12037" width="21.25" style="775" customWidth="1"/>
    <col min="12038" max="12038" width="3.125" style="775" customWidth="1"/>
    <col min="12039" max="12288" width="9" style="775"/>
    <col min="12289" max="12289" width="1.375" style="775" customWidth="1"/>
    <col min="12290" max="12290" width="24.25" style="775" customWidth="1"/>
    <col min="12291" max="12291" width="6.75" style="775" customWidth="1"/>
    <col min="12292" max="12293" width="21.25" style="775" customWidth="1"/>
    <col min="12294" max="12294" width="3.125" style="775" customWidth="1"/>
    <col min="12295" max="12544" width="9" style="775"/>
    <col min="12545" max="12545" width="1.375" style="775" customWidth="1"/>
    <col min="12546" max="12546" width="24.25" style="775" customWidth="1"/>
    <col min="12547" max="12547" width="6.75" style="775" customWidth="1"/>
    <col min="12548" max="12549" width="21.25" style="775" customWidth="1"/>
    <col min="12550" max="12550" width="3.125" style="775" customWidth="1"/>
    <col min="12551" max="12800" width="9" style="775"/>
    <col min="12801" max="12801" width="1.375" style="775" customWidth="1"/>
    <col min="12802" max="12802" width="24.25" style="775" customWidth="1"/>
    <col min="12803" max="12803" width="6.75" style="775" customWidth="1"/>
    <col min="12804" max="12805" width="21.25" style="775" customWidth="1"/>
    <col min="12806" max="12806" width="3.125" style="775" customWidth="1"/>
    <col min="12807" max="13056" width="9" style="775"/>
    <col min="13057" max="13057" width="1.375" style="775" customWidth="1"/>
    <col min="13058" max="13058" width="24.25" style="775" customWidth="1"/>
    <col min="13059" max="13059" width="6.75" style="775" customWidth="1"/>
    <col min="13060" max="13061" width="21.25" style="775" customWidth="1"/>
    <col min="13062" max="13062" width="3.125" style="775" customWidth="1"/>
    <col min="13063" max="13312" width="9" style="775"/>
    <col min="13313" max="13313" width="1.375" style="775" customWidth="1"/>
    <col min="13314" max="13314" width="24.25" style="775" customWidth="1"/>
    <col min="13315" max="13315" width="6.75" style="775" customWidth="1"/>
    <col min="13316" max="13317" width="21.25" style="775" customWidth="1"/>
    <col min="13318" max="13318" width="3.125" style="775" customWidth="1"/>
    <col min="13319" max="13568" width="9" style="775"/>
    <col min="13569" max="13569" width="1.375" style="775" customWidth="1"/>
    <col min="13570" max="13570" width="24.25" style="775" customWidth="1"/>
    <col min="13571" max="13571" width="6.75" style="775" customWidth="1"/>
    <col min="13572" max="13573" width="21.25" style="775" customWidth="1"/>
    <col min="13574" max="13574" width="3.125" style="775" customWidth="1"/>
    <col min="13575" max="13824" width="9" style="775"/>
    <col min="13825" max="13825" width="1.375" style="775" customWidth="1"/>
    <col min="13826" max="13826" width="24.25" style="775" customWidth="1"/>
    <col min="13827" max="13827" width="6.75" style="775" customWidth="1"/>
    <col min="13828" max="13829" width="21.25" style="775" customWidth="1"/>
    <col min="13830" max="13830" width="3.125" style="775" customWidth="1"/>
    <col min="13831" max="14080" width="9" style="775"/>
    <col min="14081" max="14081" width="1.375" style="775" customWidth="1"/>
    <col min="14082" max="14082" width="24.25" style="775" customWidth="1"/>
    <col min="14083" max="14083" width="6.75" style="775" customWidth="1"/>
    <col min="14084" max="14085" width="21.25" style="775" customWidth="1"/>
    <col min="14086" max="14086" width="3.125" style="775" customWidth="1"/>
    <col min="14087" max="14336" width="9" style="775"/>
    <col min="14337" max="14337" width="1.375" style="775" customWidth="1"/>
    <col min="14338" max="14338" width="24.25" style="775" customWidth="1"/>
    <col min="14339" max="14339" width="6.75" style="775" customWidth="1"/>
    <col min="14340" max="14341" width="21.25" style="775" customWidth="1"/>
    <col min="14342" max="14342" width="3.125" style="775" customWidth="1"/>
    <col min="14343" max="14592" width="9" style="775"/>
    <col min="14593" max="14593" width="1.375" style="775" customWidth="1"/>
    <col min="14594" max="14594" width="24.25" style="775" customWidth="1"/>
    <col min="14595" max="14595" width="6.75" style="775" customWidth="1"/>
    <col min="14596" max="14597" width="21.25" style="775" customWidth="1"/>
    <col min="14598" max="14598" width="3.125" style="775" customWidth="1"/>
    <col min="14599" max="14848" width="9" style="775"/>
    <col min="14849" max="14849" width="1.375" style="775" customWidth="1"/>
    <col min="14850" max="14850" width="24.25" style="775" customWidth="1"/>
    <col min="14851" max="14851" width="6.75" style="775" customWidth="1"/>
    <col min="14852" max="14853" width="21.25" style="775" customWidth="1"/>
    <col min="14854" max="14854" width="3.125" style="775" customWidth="1"/>
    <col min="14855" max="15104" width="9" style="775"/>
    <col min="15105" max="15105" width="1.375" style="775" customWidth="1"/>
    <col min="15106" max="15106" width="24.25" style="775" customWidth="1"/>
    <col min="15107" max="15107" width="6.75" style="775" customWidth="1"/>
    <col min="15108" max="15109" width="21.25" style="775" customWidth="1"/>
    <col min="15110" max="15110" width="3.125" style="775" customWidth="1"/>
    <col min="15111" max="15360" width="9" style="775"/>
    <col min="15361" max="15361" width="1.375" style="775" customWidth="1"/>
    <col min="15362" max="15362" width="24.25" style="775" customWidth="1"/>
    <col min="15363" max="15363" width="6.75" style="775" customWidth="1"/>
    <col min="15364" max="15365" width="21.25" style="775" customWidth="1"/>
    <col min="15366" max="15366" width="3.125" style="775" customWidth="1"/>
    <col min="15367" max="15616" width="9" style="775"/>
    <col min="15617" max="15617" width="1.375" style="775" customWidth="1"/>
    <col min="15618" max="15618" width="24.25" style="775" customWidth="1"/>
    <col min="15619" max="15619" width="6.75" style="775" customWidth="1"/>
    <col min="15620" max="15621" width="21.25" style="775" customWidth="1"/>
    <col min="15622" max="15622" width="3.125" style="775" customWidth="1"/>
    <col min="15623" max="15872" width="9" style="775"/>
    <col min="15873" max="15873" width="1.375" style="775" customWidth="1"/>
    <col min="15874" max="15874" width="24.25" style="775" customWidth="1"/>
    <col min="15875" max="15875" width="6.75" style="775" customWidth="1"/>
    <col min="15876" max="15877" width="21.25" style="775" customWidth="1"/>
    <col min="15878" max="15878" width="3.125" style="775" customWidth="1"/>
    <col min="15879" max="16128" width="9" style="775"/>
    <col min="16129" max="16129" width="1.375" style="775" customWidth="1"/>
    <col min="16130" max="16130" width="24.25" style="775" customWidth="1"/>
    <col min="16131" max="16131" width="6.75" style="775" customWidth="1"/>
    <col min="16132" max="16133" width="21.25" style="775" customWidth="1"/>
    <col min="16134" max="16134" width="3.125" style="775" customWidth="1"/>
    <col min="16135" max="16384" width="9" style="775"/>
  </cols>
  <sheetData>
    <row r="1" spans="1:8" ht="18" customHeight="1" x14ac:dyDescent="0.4">
      <c r="A1" s="737"/>
      <c r="B1" s="156" t="s">
        <v>895</v>
      </c>
      <c r="C1" s="156"/>
      <c r="D1" s="156"/>
      <c r="E1" s="156"/>
      <c r="F1" s="156"/>
    </row>
    <row r="2" spans="1:8" ht="27.75" customHeight="1" x14ac:dyDescent="0.4">
      <c r="A2" s="737"/>
      <c r="B2" s="156"/>
      <c r="C2" s="156"/>
      <c r="D2" s="156"/>
      <c r="E2" s="1267" t="s">
        <v>134</v>
      </c>
      <c r="F2" s="1267"/>
    </row>
    <row r="3" spans="1:8" ht="18.75" customHeight="1" x14ac:dyDescent="0.4">
      <c r="A3" s="737"/>
      <c r="B3" s="156"/>
      <c r="C3" s="156"/>
      <c r="D3" s="156"/>
      <c r="E3" s="736"/>
      <c r="F3" s="736"/>
    </row>
    <row r="4" spans="1:8" ht="36" customHeight="1" x14ac:dyDescent="0.4">
      <c r="A4" s="2406" t="s">
        <v>896</v>
      </c>
      <c r="B4" s="2406"/>
      <c r="C4" s="2406"/>
      <c r="D4" s="2406"/>
      <c r="E4" s="2406"/>
      <c r="F4" s="2406"/>
    </row>
    <row r="5" spans="1:8" ht="25.5" customHeight="1" x14ac:dyDescent="0.4">
      <c r="A5" s="219"/>
      <c r="B5" s="219"/>
      <c r="C5" s="219"/>
      <c r="D5" s="219"/>
      <c r="E5" s="219"/>
      <c r="F5" s="219"/>
    </row>
    <row r="6" spans="1:8" ht="42" customHeight="1" x14ac:dyDescent="0.4">
      <c r="A6" s="219"/>
      <c r="B6" s="735" t="s">
        <v>622</v>
      </c>
      <c r="C6" s="2407">
        <f>体制等に関する届出書!K13</f>
        <v>0</v>
      </c>
      <c r="D6" s="2408"/>
      <c r="E6" s="2408"/>
      <c r="F6" s="2409"/>
    </row>
    <row r="7" spans="1:8" ht="42" customHeight="1" x14ac:dyDescent="0.4">
      <c r="A7" s="219"/>
      <c r="B7" s="741" t="s">
        <v>897</v>
      </c>
      <c r="C7" s="2407"/>
      <c r="D7" s="2408"/>
      <c r="E7" s="2408"/>
      <c r="F7" s="2409"/>
    </row>
    <row r="8" spans="1:8" ht="42" customHeight="1" x14ac:dyDescent="0.4">
      <c r="A8" s="156"/>
      <c r="B8" s="776" t="s">
        <v>898</v>
      </c>
      <c r="C8" s="2410" t="s">
        <v>899</v>
      </c>
      <c r="D8" s="2410"/>
      <c r="E8" s="2410"/>
      <c r="F8" s="2411"/>
    </row>
    <row r="9" spans="1:8" ht="71.25" customHeight="1" x14ac:dyDescent="0.4">
      <c r="A9" s="156"/>
      <c r="B9" s="777" t="s">
        <v>900</v>
      </c>
      <c r="C9" s="778">
        <v>1</v>
      </c>
      <c r="D9" s="2404" t="s">
        <v>901</v>
      </c>
      <c r="E9" s="2404"/>
      <c r="F9" s="2405"/>
    </row>
    <row r="10" spans="1:8" ht="71.25" customHeight="1" x14ac:dyDescent="0.4">
      <c r="A10" s="156"/>
      <c r="B10" s="2413" t="s">
        <v>902</v>
      </c>
      <c r="C10" s="735">
        <v>1</v>
      </c>
      <c r="D10" s="2404" t="s">
        <v>903</v>
      </c>
      <c r="E10" s="2404"/>
      <c r="F10" s="2405"/>
    </row>
    <row r="11" spans="1:8" ht="71.25" customHeight="1" x14ac:dyDescent="0.4">
      <c r="A11" s="156"/>
      <c r="B11" s="2414"/>
      <c r="C11" s="735">
        <v>2</v>
      </c>
      <c r="D11" s="2404" t="s">
        <v>904</v>
      </c>
      <c r="E11" s="2404"/>
      <c r="F11" s="2405"/>
    </row>
    <row r="12" spans="1:8" ht="71.25" customHeight="1" x14ac:dyDescent="0.4">
      <c r="A12" s="156"/>
      <c r="B12" s="2415" t="s">
        <v>905</v>
      </c>
      <c r="C12" s="735">
        <v>1</v>
      </c>
      <c r="D12" s="2404" t="s">
        <v>906</v>
      </c>
      <c r="E12" s="2404"/>
      <c r="F12" s="2405"/>
    </row>
    <row r="13" spans="1:8" ht="71.25" customHeight="1" x14ac:dyDescent="0.4">
      <c r="A13" s="156"/>
      <c r="B13" s="2416"/>
      <c r="C13" s="734">
        <v>2</v>
      </c>
      <c r="D13" s="1295" t="s">
        <v>907</v>
      </c>
      <c r="E13" s="1295"/>
      <c r="F13" s="1294"/>
    </row>
    <row r="14" spans="1:8" ht="7.5" customHeight="1" x14ac:dyDescent="0.4">
      <c r="A14" s="156"/>
      <c r="B14" s="156"/>
      <c r="C14" s="156"/>
      <c r="D14" s="156"/>
      <c r="E14" s="156"/>
      <c r="F14" s="156"/>
    </row>
    <row r="15" spans="1:8" x14ac:dyDescent="0.4">
      <c r="A15" s="156"/>
      <c r="B15" s="2281" t="s">
        <v>908</v>
      </c>
      <c r="C15" s="2412"/>
      <c r="D15" s="2412"/>
      <c r="E15" s="2412"/>
      <c r="F15" s="2412"/>
      <c r="H15" s="156"/>
    </row>
    <row r="16" spans="1:8" ht="18.75" customHeight="1" x14ac:dyDescent="0.4">
      <c r="A16" s="779"/>
      <c r="B16" s="2412"/>
      <c r="C16" s="2412"/>
      <c r="D16" s="2412"/>
      <c r="E16" s="2412"/>
      <c r="F16" s="2412"/>
      <c r="H16" s="779" t="s">
        <v>909</v>
      </c>
    </row>
    <row r="17" spans="1:10" ht="18.75" customHeight="1" x14ac:dyDescent="0.4">
      <c r="A17" s="779"/>
      <c r="B17" s="2412"/>
      <c r="C17" s="2412"/>
      <c r="D17" s="2412"/>
      <c r="E17" s="2412"/>
      <c r="F17" s="2412"/>
      <c r="H17" s="779"/>
    </row>
    <row r="18" spans="1:10" x14ac:dyDescent="0.4">
      <c r="B18" s="2412"/>
      <c r="C18" s="2412"/>
      <c r="D18" s="2412"/>
      <c r="E18" s="2412"/>
      <c r="F18" s="2412"/>
      <c r="G18" s="2274"/>
      <c r="H18" s="2258"/>
      <c r="I18" s="2258"/>
      <c r="J18" s="2258"/>
    </row>
    <row r="19" spans="1:10" x14ac:dyDescent="0.4">
      <c r="B19" s="2412"/>
      <c r="C19" s="2412"/>
      <c r="D19" s="2412"/>
      <c r="E19" s="2412"/>
      <c r="F19" s="2412"/>
    </row>
  </sheetData>
  <mergeCells count="14">
    <mergeCell ref="B15:F19"/>
    <mergeCell ref="G18:J18"/>
    <mergeCell ref="B10:B11"/>
    <mergeCell ref="D10:F10"/>
    <mergeCell ref="D11:F11"/>
    <mergeCell ref="B12:B13"/>
    <mergeCell ref="D12:F12"/>
    <mergeCell ref="D13:F13"/>
    <mergeCell ref="D9:F9"/>
    <mergeCell ref="E2:F2"/>
    <mergeCell ref="A4:F4"/>
    <mergeCell ref="C6:F6"/>
    <mergeCell ref="C7:F7"/>
    <mergeCell ref="C8:F8"/>
  </mergeCells>
  <phoneticPr fontId="3"/>
  <pageMargins left="0.76" right="0.70866141732283472" top="0.74803149606299213" bottom="0.74803149606299213" header="0.31496062992125984" footer="0.31496062992125984"/>
  <pageSetup paperSize="9" scale="10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0C84-DB2D-4F83-8404-CF599C6AC499}">
  <sheetPr>
    <tabColor theme="4"/>
  </sheetPr>
  <dimension ref="A1:AK29"/>
  <sheetViews>
    <sheetView view="pageBreakPreview" zoomScaleNormal="100" zoomScaleSheetLayoutView="100" workbookViewId="0">
      <selection activeCell="L7" sqref="L7:AJ7"/>
    </sheetView>
  </sheetViews>
  <sheetFormatPr defaultColWidth="9" defaultRowHeight="12" x14ac:dyDescent="0.4"/>
  <cols>
    <col min="1" max="1" width="1.375" style="780" customWidth="1"/>
    <col min="2" max="11" width="2.5" style="780" customWidth="1"/>
    <col min="12" max="12" width="0.875" style="780" customWidth="1"/>
    <col min="13" max="27" width="2.5" style="780" customWidth="1"/>
    <col min="28" max="28" width="5" style="780" customWidth="1"/>
    <col min="29" max="29" width="4.25" style="780" customWidth="1"/>
    <col min="30" max="36" width="2.5" style="780" customWidth="1"/>
    <col min="37" max="37" width="1.375" style="780" customWidth="1"/>
    <col min="38" max="61" width="2.625" style="780" customWidth="1"/>
    <col min="62" max="16384" width="9" style="780"/>
  </cols>
  <sheetData>
    <row r="1" spans="1:37" ht="20.100000000000001" customHeight="1" x14ac:dyDescent="0.4">
      <c r="B1" s="260" t="s">
        <v>910</v>
      </c>
    </row>
    <row r="2" spans="1:37" ht="20.100000000000001" customHeight="1" x14ac:dyDescent="0.4">
      <c r="A2" s="781"/>
      <c r="B2" s="781"/>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2" t="s">
        <v>911</v>
      </c>
    </row>
    <row r="3" spans="1:37" ht="20.100000000000001" customHeight="1" x14ac:dyDescent="0.4">
      <c r="A3" s="781"/>
      <c r="B3" s="781"/>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1"/>
      <c r="AI3" s="781"/>
      <c r="AJ3" s="782"/>
    </row>
    <row r="4" spans="1:37" ht="20.100000000000001" customHeight="1" x14ac:dyDescent="0.4">
      <c r="A4" s="781"/>
      <c r="B4" s="2345" t="s">
        <v>912</v>
      </c>
      <c r="C4" s="2345"/>
      <c r="D4" s="2345"/>
      <c r="E4" s="2345"/>
      <c r="F4" s="2345"/>
      <c r="G4" s="2345"/>
      <c r="H4" s="2345"/>
      <c r="I4" s="2345"/>
      <c r="J4" s="2345"/>
      <c r="K4" s="2345"/>
      <c r="L4" s="2345"/>
      <c r="M4" s="2345"/>
      <c r="N4" s="2345"/>
      <c r="O4" s="2345"/>
      <c r="P4" s="2345"/>
      <c r="Q4" s="2345"/>
      <c r="R4" s="2345"/>
      <c r="S4" s="2345"/>
      <c r="T4" s="2345"/>
      <c r="U4" s="2345"/>
      <c r="V4" s="2345"/>
      <c r="W4" s="2345"/>
      <c r="X4" s="2345"/>
      <c r="Y4" s="2345"/>
      <c r="Z4" s="2345"/>
      <c r="AA4" s="2345"/>
      <c r="AB4" s="2345"/>
      <c r="AC4" s="2345"/>
      <c r="AD4" s="2345"/>
      <c r="AE4" s="2345"/>
      <c r="AF4" s="2345"/>
      <c r="AG4" s="2345"/>
      <c r="AH4" s="2345"/>
      <c r="AI4" s="2345"/>
      <c r="AJ4" s="2345"/>
      <c r="AK4" s="783"/>
    </row>
    <row r="5" spans="1:37" ht="20.100000000000001" customHeight="1" x14ac:dyDescent="0.4">
      <c r="A5" s="781"/>
      <c r="B5" s="784"/>
      <c r="C5" s="784"/>
      <c r="D5" s="784"/>
      <c r="E5" s="784"/>
      <c r="F5" s="784"/>
      <c r="G5" s="785"/>
      <c r="H5" s="785"/>
      <c r="I5" s="785"/>
      <c r="J5" s="785"/>
      <c r="K5" s="785"/>
      <c r="L5" s="785"/>
      <c r="M5" s="785"/>
      <c r="N5" s="785"/>
      <c r="O5" s="785"/>
      <c r="P5" s="785"/>
      <c r="Q5" s="786"/>
      <c r="R5" s="786"/>
      <c r="S5" s="786"/>
      <c r="T5" s="786"/>
      <c r="U5" s="786"/>
      <c r="V5" s="786"/>
      <c r="W5" s="786"/>
      <c r="X5" s="786"/>
      <c r="Y5" s="786"/>
      <c r="Z5" s="786"/>
      <c r="AA5" s="786"/>
      <c r="AB5" s="786"/>
      <c r="AC5" s="786"/>
      <c r="AD5" s="786"/>
      <c r="AE5" s="786"/>
      <c r="AF5" s="786"/>
      <c r="AG5" s="786"/>
      <c r="AH5" s="786"/>
      <c r="AI5" s="786"/>
      <c r="AJ5" s="786"/>
      <c r="AK5" s="787"/>
    </row>
    <row r="6" spans="1:37" ht="24.75" customHeight="1" x14ac:dyDescent="0.4">
      <c r="A6" s="781"/>
      <c r="B6" s="2427" t="s">
        <v>913</v>
      </c>
      <c r="C6" s="2428"/>
      <c r="D6" s="2428"/>
      <c r="E6" s="2428"/>
      <c r="F6" s="2428"/>
      <c r="G6" s="2428"/>
      <c r="H6" s="2428"/>
      <c r="I6" s="2428"/>
      <c r="J6" s="2428"/>
      <c r="K6" s="2429"/>
      <c r="L6" s="2430">
        <f>体制等に関する届出書!K13</f>
        <v>0</v>
      </c>
      <c r="M6" s="2417"/>
      <c r="N6" s="2417"/>
      <c r="O6" s="2417"/>
      <c r="P6" s="2417"/>
      <c r="Q6" s="2417"/>
      <c r="R6" s="2417"/>
      <c r="S6" s="2417"/>
      <c r="T6" s="2417"/>
      <c r="U6" s="2417"/>
      <c r="V6" s="2417"/>
      <c r="W6" s="2417"/>
      <c r="X6" s="2417"/>
      <c r="Y6" s="2417"/>
      <c r="Z6" s="2417"/>
      <c r="AA6" s="2417"/>
      <c r="AB6" s="2417"/>
      <c r="AC6" s="2417"/>
      <c r="AD6" s="2417"/>
      <c r="AE6" s="2417"/>
      <c r="AF6" s="2417"/>
      <c r="AG6" s="2417"/>
      <c r="AH6" s="2417"/>
      <c r="AI6" s="2417"/>
      <c r="AJ6" s="2431"/>
      <c r="AK6" s="787"/>
    </row>
    <row r="7" spans="1:37" ht="24.75" customHeight="1" x14ac:dyDescent="0.4">
      <c r="A7" s="781"/>
      <c r="B7" s="2432" t="s">
        <v>746</v>
      </c>
      <c r="C7" s="2432"/>
      <c r="D7" s="2432"/>
      <c r="E7" s="2432"/>
      <c r="F7" s="2432"/>
      <c r="G7" s="2432"/>
      <c r="H7" s="2432"/>
      <c r="I7" s="2432"/>
      <c r="J7" s="2432"/>
      <c r="K7" s="2432"/>
      <c r="L7" s="2430"/>
      <c r="M7" s="2417"/>
      <c r="N7" s="2417"/>
      <c r="O7" s="2417"/>
      <c r="P7" s="2417"/>
      <c r="Q7" s="2417"/>
      <c r="R7" s="2417"/>
      <c r="S7" s="2417"/>
      <c r="T7" s="2417"/>
      <c r="U7" s="2417"/>
      <c r="V7" s="2417"/>
      <c r="W7" s="2417"/>
      <c r="X7" s="2417"/>
      <c r="Y7" s="2417"/>
      <c r="Z7" s="2417"/>
      <c r="AA7" s="2417"/>
      <c r="AB7" s="2417"/>
      <c r="AC7" s="2417"/>
      <c r="AD7" s="2417"/>
      <c r="AE7" s="2417"/>
      <c r="AF7" s="2417"/>
      <c r="AG7" s="2417"/>
      <c r="AH7" s="2417"/>
      <c r="AI7" s="2417"/>
      <c r="AJ7" s="2431"/>
      <c r="AK7" s="787"/>
    </row>
    <row r="8" spans="1:37" ht="24.75" customHeight="1" x14ac:dyDescent="0.4">
      <c r="A8" s="781"/>
      <c r="B8" s="2432" t="s">
        <v>914</v>
      </c>
      <c r="C8" s="2432"/>
      <c r="D8" s="2432"/>
      <c r="E8" s="2432"/>
      <c r="F8" s="2432"/>
      <c r="G8" s="2432"/>
      <c r="H8" s="2432"/>
      <c r="I8" s="2432"/>
      <c r="J8" s="2432"/>
      <c r="K8" s="2432"/>
      <c r="L8" s="2430" t="s">
        <v>346</v>
      </c>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31"/>
      <c r="AK8" s="787"/>
    </row>
    <row r="9" spans="1:37" ht="24.75" customHeight="1" x14ac:dyDescent="0.4">
      <c r="A9" s="781"/>
      <c r="B9" s="2454" t="s">
        <v>915</v>
      </c>
      <c r="C9" s="2455"/>
      <c r="D9" s="2461" t="s">
        <v>916</v>
      </c>
      <c r="E9" s="2451"/>
      <c r="F9" s="2451"/>
      <c r="G9" s="2451"/>
      <c r="H9" s="2451"/>
      <c r="I9" s="2451"/>
      <c r="J9" s="2451"/>
      <c r="K9" s="2462"/>
      <c r="L9" s="788"/>
      <c r="M9" s="2417" t="s">
        <v>917</v>
      </c>
      <c r="N9" s="2417"/>
      <c r="O9" s="2417"/>
      <c r="P9" s="2417"/>
      <c r="Q9" s="789"/>
      <c r="R9" s="789"/>
      <c r="S9" s="789"/>
      <c r="T9" s="789"/>
      <c r="U9" s="790"/>
      <c r="V9" s="791"/>
      <c r="W9" s="2417" t="s">
        <v>314</v>
      </c>
      <c r="X9" s="2417"/>
      <c r="Y9" s="2447" t="s">
        <v>918</v>
      </c>
      <c r="Z9" s="2447"/>
      <c r="AA9" s="2447"/>
      <c r="AB9" s="792" t="s">
        <v>583</v>
      </c>
      <c r="AC9" s="2466" t="s">
        <v>315</v>
      </c>
      <c r="AD9" s="2467"/>
      <c r="AE9" s="2467"/>
      <c r="AF9" s="2447"/>
      <c r="AG9" s="2447"/>
      <c r="AH9" s="2447"/>
      <c r="AI9" s="2428" t="s">
        <v>583</v>
      </c>
      <c r="AJ9" s="2429"/>
    </row>
    <row r="10" spans="1:37" ht="24.75" customHeight="1" x14ac:dyDescent="0.4">
      <c r="A10" s="781"/>
      <c r="B10" s="2456"/>
      <c r="C10" s="2457"/>
      <c r="D10" s="2463"/>
      <c r="E10" s="2464"/>
      <c r="F10" s="2464"/>
      <c r="G10" s="2464"/>
      <c r="H10" s="2464"/>
      <c r="I10" s="2464"/>
      <c r="J10" s="2464"/>
      <c r="K10" s="2465"/>
      <c r="L10" s="793"/>
      <c r="M10" s="2417" t="s">
        <v>919</v>
      </c>
      <c r="N10" s="2417"/>
      <c r="O10" s="2417"/>
      <c r="P10" s="2417"/>
      <c r="Q10" s="794"/>
      <c r="R10" s="794"/>
      <c r="S10" s="794"/>
      <c r="T10" s="794"/>
      <c r="U10" s="795"/>
      <c r="V10" s="796"/>
      <c r="W10" s="2448" t="s">
        <v>314</v>
      </c>
      <c r="X10" s="2448"/>
      <c r="Y10" s="2449"/>
      <c r="Z10" s="2449"/>
      <c r="AA10" s="2449"/>
      <c r="AB10" s="797" t="s">
        <v>583</v>
      </c>
      <c r="AC10" s="2450" t="s">
        <v>315</v>
      </c>
      <c r="AD10" s="2451"/>
      <c r="AE10" s="2451"/>
      <c r="AF10" s="2449"/>
      <c r="AG10" s="2449"/>
      <c r="AH10" s="2449"/>
      <c r="AI10" s="2452" t="s">
        <v>583</v>
      </c>
      <c r="AJ10" s="2453"/>
    </row>
    <row r="11" spans="1:37" ht="53.25" customHeight="1" x14ac:dyDescent="0.4">
      <c r="A11" s="781"/>
      <c r="B11" s="2456"/>
      <c r="C11" s="2457"/>
      <c r="D11" s="2468" t="s">
        <v>920</v>
      </c>
      <c r="E11" s="2467"/>
      <c r="F11" s="2467"/>
      <c r="G11" s="2467"/>
      <c r="H11" s="2467"/>
      <c r="I11" s="2467"/>
      <c r="J11" s="2467"/>
      <c r="K11" s="2467"/>
      <c r="L11" s="798"/>
      <c r="M11" s="2417" t="s">
        <v>921</v>
      </c>
      <c r="N11" s="2417"/>
      <c r="O11" s="2417"/>
      <c r="P11" s="2418"/>
      <c r="Q11" s="799"/>
      <c r="R11" s="799"/>
      <c r="S11" s="799"/>
      <c r="T11" s="799"/>
      <c r="U11" s="799"/>
      <c r="V11" s="799"/>
      <c r="W11" s="799"/>
      <c r="X11" s="799"/>
      <c r="Y11" s="799"/>
      <c r="Z11" s="799"/>
      <c r="AA11" s="799"/>
      <c r="AB11" s="799"/>
      <c r="AC11" s="799"/>
      <c r="AD11" s="799"/>
      <c r="AE11" s="799"/>
      <c r="AF11" s="799"/>
      <c r="AG11" s="799"/>
      <c r="AH11" s="799"/>
      <c r="AI11" s="799"/>
      <c r="AJ11" s="800"/>
    </row>
    <row r="12" spans="1:37" ht="24.75" customHeight="1" x14ac:dyDescent="0.4">
      <c r="A12" s="781"/>
      <c r="B12" s="2456"/>
      <c r="C12" s="2458"/>
      <c r="D12" s="2419" t="s">
        <v>922</v>
      </c>
      <c r="E12" s="2420"/>
      <c r="F12" s="2423" t="s">
        <v>923</v>
      </c>
      <c r="G12" s="2424"/>
      <c r="H12" s="2424"/>
      <c r="I12" s="2424"/>
      <c r="J12" s="2424"/>
      <c r="K12" s="2424"/>
      <c r="L12" s="2433"/>
      <c r="M12" s="2433"/>
      <c r="N12" s="2433"/>
      <c r="O12" s="2433"/>
      <c r="P12" s="2433"/>
      <c r="Q12" s="2433"/>
      <c r="R12" s="2433"/>
      <c r="S12" s="2433"/>
      <c r="T12" s="2433"/>
      <c r="U12" s="2433"/>
      <c r="V12" s="2433"/>
      <c r="W12" s="2433"/>
      <c r="X12" s="2433"/>
      <c r="Y12" s="2433"/>
      <c r="Z12" s="2433"/>
      <c r="AA12" s="2433"/>
      <c r="AB12" s="2433"/>
      <c r="AC12" s="2433"/>
      <c r="AD12" s="2433"/>
      <c r="AE12" s="2433"/>
      <c r="AF12" s="2433"/>
      <c r="AG12" s="2433"/>
      <c r="AH12" s="2433"/>
      <c r="AI12" s="2433"/>
      <c r="AJ12" s="2434"/>
    </row>
    <row r="13" spans="1:37" ht="24.75" customHeight="1" x14ac:dyDescent="0.4">
      <c r="A13" s="781"/>
      <c r="B13" s="2456"/>
      <c r="C13" s="2458"/>
      <c r="D13" s="2419"/>
      <c r="E13" s="2420"/>
      <c r="F13" s="2425"/>
      <c r="G13" s="2426"/>
      <c r="H13" s="2426"/>
      <c r="I13" s="2426"/>
      <c r="J13" s="2426"/>
      <c r="K13" s="2426"/>
      <c r="L13" s="2435"/>
      <c r="M13" s="2435"/>
      <c r="N13" s="2435"/>
      <c r="O13" s="2435"/>
      <c r="P13" s="2435"/>
      <c r="Q13" s="2435"/>
      <c r="R13" s="2435"/>
      <c r="S13" s="2435"/>
      <c r="T13" s="2435"/>
      <c r="U13" s="2435"/>
      <c r="V13" s="2435"/>
      <c r="W13" s="2435"/>
      <c r="X13" s="2435"/>
      <c r="Y13" s="2435"/>
      <c r="Z13" s="2435"/>
      <c r="AA13" s="2435"/>
      <c r="AB13" s="2435"/>
      <c r="AC13" s="2435"/>
      <c r="AD13" s="2435"/>
      <c r="AE13" s="2435"/>
      <c r="AF13" s="2435"/>
      <c r="AG13" s="2435"/>
      <c r="AH13" s="2435"/>
      <c r="AI13" s="2435"/>
      <c r="AJ13" s="2436"/>
    </row>
    <row r="14" spans="1:37" ht="24.75" customHeight="1" x14ac:dyDescent="0.4">
      <c r="A14" s="781"/>
      <c r="B14" s="2456"/>
      <c r="C14" s="2458"/>
      <c r="D14" s="2419"/>
      <c r="E14" s="2420"/>
      <c r="F14" s="2425" t="s">
        <v>924</v>
      </c>
      <c r="G14" s="2426"/>
      <c r="H14" s="2426"/>
      <c r="I14" s="2426"/>
      <c r="J14" s="2426"/>
      <c r="K14" s="2426"/>
      <c r="L14" s="2435"/>
      <c r="M14" s="2435"/>
      <c r="N14" s="2435"/>
      <c r="O14" s="2435"/>
      <c r="P14" s="2435"/>
      <c r="Q14" s="2435"/>
      <c r="R14" s="2435"/>
      <c r="S14" s="2435"/>
      <c r="T14" s="2435"/>
      <c r="U14" s="2435"/>
      <c r="V14" s="2435"/>
      <c r="W14" s="2435"/>
      <c r="X14" s="2435"/>
      <c r="Y14" s="2435"/>
      <c r="Z14" s="2435"/>
      <c r="AA14" s="2435"/>
      <c r="AB14" s="2435"/>
      <c r="AC14" s="2435"/>
      <c r="AD14" s="2435"/>
      <c r="AE14" s="2435"/>
      <c r="AF14" s="2435"/>
      <c r="AG14" s="2435"/>
      <c r="AH14" s="2435"/>
      <c r="AI14" s="2435"/>
      <c r="AJ14" s="2436"/>
    </row>
    <row r="15" spans="1:37" ht="24.75" customHeight="1" x14ac:dyDescent="0.4">
      <c r="A15" s="781"/>
      <c r="B15" s="2456"/>
      <c r="C15" s="2458"/>
      <c r="D15" s="2419"/>
      <c r="E15" s="2420"/>
      <c r="F15" s="2425"/>
      <c r="G15" s="2426"/>
      <c r="H15" s="2426"/>
      <c r="I15" s="2426"/>
      <c r="J15" s="2426"/>
      <c r="K15" s="2426"/>
      <c r="L15" s="2435"/>
      <c r="M15" s="2435"/>
      <c r="N15" s="2435"/>
      <c r="O15" s="2435"/>
      <c r="P15" s="2435"/>
      <c r="Q15" s="2435"/>
      <c r="R15" s="2435"/>
      <c r="S15" s="2435"/>
      <c r="T15" s="2435"/>
      <c r="U15" s="2435"/>
      <c r="V15" s="2435"/>
      <c r="W15" s="2435"/>
      <c r="X15" s="2435"/>
      <c r="Y15" s="2435"/>
      <c r="Z15" s="2435"/>
      <c r="AA15" s="2435"/>
      <c r="AB15" s="2435"/>
      <c r="AC15" s="2435"/>
      <c r="AD15" s="2435"/>
      <c r="AE15" s="2435"/>
      <c r="AF15" s="2435"/>
      <c r="AG15" s="2435"/>
      <c r="AH15" s="2435"/>
      <c r="AI15" s="2435"/>
      <c r="AJ15" s="2436"/>
    </row>
    <row r="16" spans="1:37" ht="24.75" customHeight="1" x14ac:dyDescent="0.4">
      <c r="A16" s="781"/>
      <c r="B16" s="2456"/>
      <c r="C16" s="2458"/>
      <c r="D16" s="2419"/>
      <c r="E16" s="2420"/>
      <c r="F16" s="2425"/>
      <c r="G16" s="2426"/>
      <c r="H16" s="2426"/>
      <c r="I16" s="2426"/>
      <c r="J16" s="2426"/>
      <c r="K16" s="2426"/>
      <c r="L16" s="2435"/>
      <c r="M16" s="2435"/>
      <c r="N16" s="2435"/>
      <c r="O16" s="2435"/>
      <c r="P16" s="2435"/>
      <c r="Q16" s="2435"/>
      <c r="R16" s="2435"/>
      <c r="S16" s="2435"/>
      <c r="T16" s="2435"/>
      <c r="U16" s="2435"/>
      <c r="V16" s="2435"/>
      <c r="W16" s="2435"/>
      <c r="X16" s="2435"/>
      <c r="Y16" s="2435"/>
      <c r="Z16" s="2435"/>
      <c r="AA16" s="2435"/>
      <c r="AB16" s="2435"/>
      <c r="AC16" s="2435"/>
      <c r="AD16" s="2435"/>
      <c r="AE16" s="2435"/>
      <c r="AF16" s="2435"/>
      <c r="AG16" s="2435"/>
      <c r="AH16" s="2435"/>
      <c r="AI16" s="2435"/>
      <c r="AJ16" s="2436"/>
    </row>
    <row r="17" spans="1:36" ht="24.75" customHeight="1" x14ac:dyDescent="0.4">
      <c r="A17" s="781"/>
      <c r="B17" s="2456"/>
      <c r="C17" s="2458"/>
      <c r="D17" s="2419"/>
      <c r="E17" s="2420"/>
      <c r="F17" s="2425"/>
      <c r="G17" s="2426"/>
      <c r="H17" s="2426"/>
      <c r="I17" s="2426"/>
      <c r="J17" s="2426"/>
      <c r="K17" s="2426"/>
      <c r="L17" s="2435"/>
      <c r="M17" s="2435"/>
      <c r="N17" s="2435"/>
      <c r="O17" s="2435"/>
      <c r="P17" s="2435"/>
      <c r="Q17" s="2435"/>
      <c r="R17" s="2435"/>
      <c r="S17" s="2435"/>
      <c r="T17" s="2435"/>
      <c r="U17" s="2435"/>
      <c r="V17" s="2435"/>
      <c r="W17" s="2435"/>
      <c r="X17" s="2435"/>
      <c r="Y17" s="2435"/>
      <c r="Z17" s="2435"/>
      <c r="AA17" s="2435"/>
      <c r="AB17" s="2435"/>
      <c r="AC17" s="2435"/>
      <c r="AD17" s="2435"/>
      <c r="AE17" s="2435"/>
      <c r="AF17" s="2435"/>
      <c r="AG17" s="2435"/>
      <c r="AH17" s="2435"/>
      <c r="AI17" s="2435"/>
      <c r="AJ17" s="2436"/>
    </row>
    <row r="18" spans="1:36" ht="24.75" customHeight="1" x14ac:dyDescent="0.4">
      <c r="A18" s="781"/>
      <c r="B18" s="2456"/>
      <c r="C18" s="2458"/>
      <c r="D18" s="2419"/>
      <c r="E18" s="2420"/>
      <c r="F18" s="2437" t="s">
        <v>925</v>
      </c>
      <c r="G18" s="2438"/>
      <c r="H18" s="2438"/>
      <c r="I18" s="2438"/>
      <c r="J18" s="2438"/>
      <c r="K18" s="2438"/>
      <c r="L18" s="2441"/>
      <c r="M18" s="2441"/>
      <c r="N18" s="2441"/>
      <c r="O18" s="2441"/>
      <c r="P18" s="2441"/>
      <c r="Q18" s="2441"/>
      <c r="R18" s="2441"/>
      <c r="S18" s="2441"/>
      <c r="T18" s="2441"/>
      <c r="U18" s="2441"/>
      <c r="V18" s="2441"/>
      <c r="W18" s="2441"/>
      <c r="X18" s="2441"/>
      <c r="Y18" s="2441"/>
      <c r="Z18" s="2441"/>
      <c r="AA18" s="2441"/>
      <c r="AB18" s="2441"/>
      <c r="AC18" s="2441"/>
      <c r="AD18" s="2441"/>
      <c r="AE18" s="2441"/>
      <c r="AF18" s="2441"/>
      <c r="AG18" s="2441"/>
      <c r="AH18" s="2441"/>
      <c r="AI18" s="2441"/>
      <c r="AJ18" s="2442"/>
    </row>
    <row r="19" spans="1:36" ht="24.75" customHeight="1" x14ac:dyDescent="0.4">
      <c r="A19" s="781"/>
      <c r="B19" s="2456"/>
      <c r="C19" s="2458"/>
      <c r="D19" s="2419"/>
      <c r="E19" s="2420"/>
      <c r="F19" s="2437"/>
      <c r="G19" s="2438"/>
      <c r="H19" s="2438"/>
      <c r="I19" s="2438"/>
      <c r="J19" s="2438"/>
      <c r="K19" s="2438"/>
      <c r="L19" s="2441"/>
      <c r="M19" s="2441"/>
      <c r="N19" s="2441"/>
      <c r="O19" s="2441"/>
      <c r="P19" s="2441"/>
      <c r="Q19" s="2441"/>
      <c r="R19" s="2441"/>
      <c r="S19" s="2441"/>
      <c r="T19" s="2441"/>
      <c r="U19" s="2441"/>
      <c r="V19" s="2441"/>
      <c r="W19" s="2441"/>
      <c r="X19" s="2441"/>
      <c r="Y19" s="2441"/>
      <c r="Z19" s="2441"/>
      <c r="AA19" s="2441"/>
      <c r="AB19" s="2441"/>
      <c r="AC19" s="2441"/>
      <c r="AD19" s="2441"/>
      <c r="AE19" s="2441"/>
      <c r="AF19" s="2441"/>
      <c r="AG19" s="2441"/>
      <c r="AH19" s="2441"/>
      <c r="AI19" s="2441"/>
      <c r="AJ19" s="2442"/>
    </row>
    <row r="20" spans="1:36" ht="24.75" customHeight="1" x14ac:dyDescent="0.4">
      <c r="A20" s="781"/>
      <c r="B20" s="2456"/>
      <c r="C20" s="2458"/>
      <c r="D20" s="2419"/>
      <c r="E20" s="2420"/>
      <c r="F20" s="2437"/>
      <c r="G20" s="2438"/>
      <c r="H20" s="2438"/>
      <c r="I20" s="2438"/>
      <c r="J20" s="2438"/>
      <c r="K20" s="2438"/>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row>
    <row r="21" spans="1:36" ht="24.75" customHeight="1" x14ac:dyDescent="0.4">
      <c r="A21" s="781"/>
      <c r="B21" s="2456"/>
      <c r="C21" s="2458"/>
      <c r="D21" s="2419"/>
      <c r="E21" s="2420"/>
      <c r="F21" s="2437"/>
      <c r="G21" s="2438"/>
      <c r="H21" s="2438"/>
      <c r="I21" s="2438"/>
      <c r="J21" s="2438"/>
      <c r="K21" s="2438"/>
      <c r="L21" s="2441"/>
      <c r="M21" s="2441"/>
      <c r="N21" s="2441"/>
      <c r="O21" s="2441"/>
      <c r="P21" s="2441"/>
      <c r="Q21" s="2441"/>
      <c r="R21" s="2441"/>
      <c r="S21" s="2441"/>
      <c r="T21" s="2441"/>
      <c r="U21" s="2441"/>
      <c r="V21" s="2441"/>
      <c r="W21" s="2441"/>
      <c r="X21" s="2441"/>
      <c r="Y21" s="2441"/>
      <c r="Z21" s="2441"/>
      <c r="AA21" s="2441"/>
      <c r="AB21" s="2441"/>
      <c r="AC21" s="2441"/>
      <c r="AD21" s="2441"/>
      <c r="AE21" s="2441"/>
      <c r="AF21" s="2441"/>
      <c r="AG21" s="2441"/>
      <c r="AH21" s="2441"/>
      <c r="AI21" s="2441"/>
      <c r="AJ21" s="2442"/>
    </row>
    <row r="22" spans="1:36" ht="24.75" customHeight="1" x14ac:dyDescent="0.4">
      <c r="A22" s="781"/>
      <c r="B22" s="2456"/>
      <c r="C22" s="2458"/>
      <c r="D22" s="2419"/>
      <c r="E22" s="2420"/>
      <c r="F22" s="2437"/>
      <c r="G22" s="2438"/>
      <c r="H22" s="2438"/>
      <c r="I22" s="2438"/>
      <c r="J22" s="2438"/>
      <c r="K22" s="2438"/>
      <c r="L22" s="2441"/>
      <c r="M22" s="2441"/>
      <c r="N22" s="2441"/>
      <c r="O22" s="2441"/>
      <c r="P22" s="2441"/>
      <c r="Q22" s="2441"/>
      <c r="R22" s="2441"/>
      <c r="S22" s="2441"/>
      <c r="T22" s="2441"/>
      <c r="U22" s="2441"/>
      <c r="V22" s="2441"/>
      <c r="W22" s="2441"/>
      <c r="X22" s="2441"/>
      <c r="Y22" s="2441"/>
      <c r="Z22" s="2441"/>
      <c r="AA22" s="2441"/>
      <c r="AB22" s="2441"/>
      <c r="AC22" s="2441"/>
      <c r="AD22" s="2441"/>
      <c r="AE22" s="2441"/>
      <c r="AF22" s="2441"/>
      <c r="AG22" s="2441"/>
      <c r="AH22" s="2441"/>
      <c r="AI22" s="2441"/>
      <c r="AJ22" s="2442"/>
    </row>
    <row r="23" spans="1:36" ht="24.75" customHeight="1" x14ac:dyDescent="0.4">
      <c r="A23" s="781"/>
      <c r="B23" s="2459"/>
      <c r="C23" s="2460"/>
      <c r="D23" s="2421"/>
      <c r="E23" s="2422"/>
      <c r="F23" s="2439"/>
      <c r="G23" s="2440"/>
      <c r="H23" s="2440"/>
      <c r="I23" s="2440"/>
      <c r="J23" s="2440"/>
      <c r="K23" s="2440"/>
      <c r="L23" s="2443"/>
      <c r="M23" s="2443"/>
      <c r="N23" s="2443"/>
      <c r="O23" s="2443"/>
      <c r="P23" s="2443"/>
      <c r="Q23" s="2443"/>
      <c r="R23" s="2443"/>
      <c r="S23" s="2443"/>
      <c r="T23" s="2443"/>
      <c r="U23" s="2443"/>
      <c r="V23" s="2443"/>
      <c r="W23" s="2443"/>
      <c r="X23" s="2443"/>
      <c r="Y23" s="2443"/>
      <c r="Z23" s="2443"/>
      <c r="AA23" s="2443"/>
      <c r="AB23" s="2443"/>
      <c r="AC23" s="2443"/>
      <c r="AD23" s="2443"/>
      <c r="AE23" s="2443"/>
      <c r="AF23" s="2443"/>
      <c r="AG23" s="2443"/>
      <c r="AH23" s="2443"/>
      <c r="AI23" s="2443"/>
      <c r="AJ23" s="2444"/>
    </row>
    <row r="24" spans="1:36" ht="39" customHeight="1" x14ac:dyDescent="0.4">
      <c r="A24" s="781"/>
      <c r="B24" s="2445" t="s">
        <v>926</v>
      </c>
      <c r="C24" s="2445"/>
      <c r="D24" s="2445"/>
      <c r="E24" s="2445"/>
      <c r="F24" s="2445"/>
      <c r="G24" s="2445"/>
      <c r="H24" s="2445"/>
      <c r="I24" s="2445"/>
      <c r="J24" s="2445"/>
      <c r="K24" s="2445"/>
      <c r="L24" s="2445"/>
      <c r="M24" s="2445"/>
      <c r="N24" s="2445"/>
      <c r="O24" s="2445"/>
      <c r="P24" s="2445"/>
      <c r="Q24" s="2445"/>
      <c r="R24" s="2445"/>
      <c r="S24" s="2445"/>
      <c r="T24" s="2445"/>
      <c r="U24" s="2445"/>
      <c r="V24" s="2445"/>
      <c r="W24" s="2445"/>
      <c r="X24" s="2445"/>
      <c r="Y24" s="2445"/>
      <c r="Z24" s="2445"/>
      <c r="AA24" s="2445"/>
      <c r="AB24" s="2445"/>
      <c r="AC24" s="2445"/>
      <c r="AD24" s="2445"/>
      <c r="AE24" s="2445"/>
      <c r="AF24" s="2445"/>
      <c r="AG24" s="2445"/>
      <c r="AH24" s="2445"/>
      <c r="AI24" s="2445"/>
      <c r="AJ24" s="2445"/>
    </row>
    <row r="25" spans="1:36" ht="20.25" customHeight="1" x14ac:dyDescent="0.4">
      <c r="A25" s="781"/>
      <c r="B25" s="2446"/>
      <c r="C25" s="2446"/>
      <c r="D25" s="2446"/>
      <c r="E25" s="2446"/>
      <c r="F25" s="2446"/>
      <c r="G25" s="2446"/>
      <c r="H25" s="2446"/>
      <c r="I25" s="2446"/>
      <c r="J25" s="2446"/>
      <c r="K25" s="2446"/>
      <c r="L25" s="2446"/>
      <c r="M25" s="2446"/>
      <c r="N25" s="2446"/>
      <c r="O25" s="2446"/>
      <c r="P25" s="2446"/>
      <c r="Q25" s="2446"/>
      <c r="R25" s="2446"/>
      <c r="S25" s="2446"/>
      <c r="T25" s="2446"/>
      <c r="U25" s="2446"/>
      <c r="V25" s="2446"/>
      <c r="W25" s="2446"/>
      <c r="X25" s="2446"/>
      <c r="Y25" s="2446"/>
      <c r="Z25" s="2446"/>
      <c r="AA25" s="2446"/>
      <c r="AB25" s="2446"/>
      <c r="AC25" s="2446"/>
      <c r="AD25" s="2446"/>
      <c r="AE25" s="2446"/>
      <c r="AF25" s="2446"/>
      <c r="AG25" s="2446"/>
      <c r="AH25" s="2446"/>
      <c r="AI25" s="2446"/>
      <c r="AJ25" s="2446"/>
    </row>
    <row r="26" spans="1:36" ht="39" customHeight="1" x14ac:dyDescent="0.4">
      <c r="A26" s="781"/>
      <c r="B26" s="2446"/>
      <c r="C26" s="2446"/>
      <c r="D26" s="2446"/>
      <c r="E26" s="2446"/>
      <c r="F26" s="2446"/>
      <c r="G26" s="2446"/>
      <c r="H26" s="2446"/>
      <c r="I26" s="2446"/>
      <c r="J26" s="2446"/>
      <c r="K26" s="2446"/>
      <c r="L26" s="2446"/>
      <c r="M26" s="2446"/>
      <c r="N26" s="2446"/>
      <c r="O26" s="2446"/>
      <c r="P26" s="2446"/>
      <c r="Q26" s="2446"/>
      <c r="R26" s="2446"/>
      <c r="S26" s="2446"/>
      <c r="T26" s="2446"/>
      <c r="U26" s="2446"/>
      <c r="V26" s="2446"/>
      <c r="W26" s="2446"/>
      <c r="X26" s="2446"/>
      <c r="Y26" s="2446"/>
      <c r="Z26" s="2446"/>
      <c r="AA26" s="2446"/>
      <c r="AB26" s="2446"/>
      <c r="AC26" s="2446"/>
      <c r="AD26" s="2446"/>
      <c r="AE26" s="2446"/>
      <c r="AF26" s="2446"/>
      <c r="AG26" s="2446"/>
      <c r="AH26" s="2446"/>
      <c r="AI26" s="2446"/>
      <c r="AJ26" s="2446"/>
    </row>
    <row r="27" spans="1:36" ht="48.75" customHeight="1" x14ac:dyDescent="0.4">
      <c r="A27" s="781"/>
      <c r="B27" s="2446"/>
      <c r="C27" s="2446"/>
      <c r="D27" s="2446"/>
      <c r="E27" s="2446"/>
      <c r="F27" s="2446"/>
      <c r="G27" s="2446"/>
      <c r="H27" s="2446"/>
      <c r="I27" s="2446"/>
      <c r="J27" s="2446"/>
      <c r="K27" s="2446"/>
      <c r="L27" s="2446"/>
      <c r="M27" s="2446"/>
      <c r="N27" s="2446"/>
      <c r="O27" s="2446"/>
      <c r="P27" s="2446"/>
      <c r="Q27" s="2446"/>
      <c r="R27" s="2446"/>
      <c r="S27" s="2446"/>
      <c r="T27" s="2446"/>
      <c r="U27" s="2446"/>
      <c r="V27" s="2446"/>
      <c r="W27" s="2446"/>
      <c r="X27" s="2446"/>
      <c r="Y27" s="2446"/>
      <c r="Z27" s="2446"/>
      <c r="AA27" s="2446"/>
      <c r="AB27" s="2446"/>
      <c r="AC27" s="2446"/>
      <c r="AD27" s="2446"/>
      <c r="AE27" s="2446"/>
      <c r="AF27" s="2446"/>
      <c r="AG27" s="2446"/>
      <c r="AH27" s="2446"/>
      <c r="AI27" s="2446"/>
      <c r="AJ27" s="2446"/>
    </row>
    <row r="28" spans="1:36" x14ac:dyDescent="0.4">
      <c r="A28" s="781"/>
      <c r="B28" s="781"/>
      <c r="C28" s="781"/>
      <c r="D28" s="781"/>
      <c r="E28" s="781"/>
      <c r="F28" s="781"/>
      <c r="G28" s="781"/>
      <c r="H28" s="781"/>
      <c r="I28" s="781"/>
      <c r="J28" s="781"/>
      <c r="K28" s="781"/>
      <c r="L28" s="781"/>
      <c r="M28" s="781"/>
      <c r="N28" s="781"/>
      <c r="O28" s="781"/>
      <c r="P28" s="781"/>
      <c r="Q28" s="781"/>
      <c r="R28" s="781"/>
      <c r="S28" s="781"/>
      <c r="T28" s="781"/>
      <c r="U28" s="781"/>
      <c r="V28" s="781"/>
      <c r="W28" s="781"/>
      <c r="X28" s="781"/>
      <c r="Y28" s="781"/>
      <c r="Z28" s="781"/>
      <c r="AA28" s="781"/>
      <c r="AB28" s="781"/>
      <c r="AC28" s="781"/>
      <c r="AD28" s="781"/>
      <c r="AE28" s="781"/>
      <c r="AF28" s="781"/>
      <c r="AG28" s="781"/>
      <c r="AH28" s="781"/>
      <c r="AI28" s="781"/>
      <c r="AJ28" s="781"/>
    </row>
    <row r="29" spans="1:36" x14ac:dyDescent="0.4">
      <c r="A29" s="781"/>
      <c r="B29" s="781"/>
      <c r="C29" s="781"/>
      <c r="D29" s="781"/>
      <c r="E29" s="781"/>
      <c r="F29" s="781"/>
      <c r="G29" s="781"/>
      <c r="H29" s="781"/>
      <c r="I29" s="781"/>
      <c r="J29" s="781"/>
      <c r="K29" s="781"/>
      <c r="L29" s="781"/>
      <c r="M29" s="781"/>
      <c r="N29" s="781"/>
      <c r="O29" s="781"/>
      <c r="P29" s="781"/>
      <c r="Q29" s="781"/>
      <c r="R29" s="781"/>
      <c r="S29" s="781"/>
      <c r="T29" s="781"/>
      <c r="U29" s="781"/>
      <c r="V29" s="781"/>
      <c r="W29" s="781"/>
      <c r="X29" s="781"/>
      <c r="Y29" s="781"/>
      <c r="Z29" s="781"/>
      <c r="AA29" s="781"/>
      <c r="AB29" s="781"/>
      <c r="AC29" s="781"/>
      <c r="AD29" s="781"/>
      <c r="AE29" s="781"/>
      <c r="AF29" s="781"/>
      <c r="AG29" s="781"/>
      <c r="AH29" s="781"/>
      <c r="AI29" s="781"/>
      <c r="AJ29" s="781"/>
    </row>
  </sheetData>
  <mergeCells count="31">
    <mergeCell ref="B24:AJ27"/>
    <mergeCell ref="AF9:AH9"/>
    <mergeCell ref="AI9:AJ9"/>
    <mergeCell ref="M10:P10"/>
    <mergeCell ref="W10:X10"/>
    <mergeCell ref="Y10:AA10"/>
    <mergeCell ref="AC10:AE10"/>
    <mergeCell ref="AF10:AH10"/>
    <mergeCell ref="AI10:AJ10"/>
    <mergeCell ref="B9:C23"/>
    <mergeCell ref="D9:K10"/>
    <mergeCell ref="M9:P9"/>
    <mergeCell ref="W9:X9"/>
    <mergeCell ref="Y9:AA9"/>
    <mergeCell ref="AC9:AE9"/>
    <mergeCell ref="D11:K11"/>
    <mergeCell ref="M11:P11"/>
    <mergeCell ref="D12:E23"/>
    <mergeCell ref="F12:K13"/>
    <mergeCell ref="B4:AJ4"/>
    <mergeCell ref="B6:K6"/>
    <mergeCell ref="L6:AJ6"/>
    <mergeCell ref="B7:K7"/>
    <mergeCell ref="L7:AJ7"/>
    <mergeCell ref="B8:K8"/>
    <mergeCell ref="L8:AJ8"/>
    <mergeCell ref="L12:AJ13"/>
    <mergeCell ref="F14:K17"/>
    <mergeCell ref="L14:AJ17"/>
    <mergeCell ref="F18:K23"/>
    <mergeCell ref="L18:AJ23"/>
  </mergeCells>
  <phoneticPr fontId="3"/>
  <dataValidations count="1">
    <dataValidation type="list" errorStyle="warning" allowBlank="1" showInputMessage="1" showErrorMessage="1" sqref="Y9:AA10 AF9:AH10" xr:uid="{1155DBF5-D5D1-4855-92F6-B5BB6897FB56}">
      <formula1>"　,１,２,３,４,５"</formula1>
    </dataValidation>
  </dataValidations>
  <pageMargins left="0.7" right="0.7" top="0.75" bottom="0.75" header="0.3" footer="0.3"/>
  <pageSetup paperSize="9" scale="8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C142-1507-4806-8F0B-CEFA6912534A}">
  <sheetPr>
    <tabColor theme="4"/>
  </sheetPr>
  <dimension ref="A1:I16"/>
  <sheetViews>
    <sheetView view="pageBreakPreview" zoomScaleNormal="100" zoomScaleSheetLayoutView="100" workbookViewId="0">
      <selection activeCell="C7" sqref="C7:G7"/>
    </sheetView>
  </sheetViews>
  <sheetFormatPr defaultRowHeight="18.75" x14ac:dyDescent="0.4"/>
  <cols>
    <col min="1" max="1" width="1.5" style="803" customWidth="1"/>
    <col min="2" max="2" width="26.625" style="803" customWidth="1"/>
    <col min="3" max="3" width="4" style="803" customWidth="1"/>
    <col min="4" max="6" width="20.125" style="803" customWidth="1"/>
    <col min="7" max="7" width="3.125" style="803" customWidth="1"/>
    <col min="8" max="8" width="1.25" style="803" customWidth="1"/>
    <col min="9" max="9" width="2.5" style="803" customWidth="1"/>
    <col min="10" max="256" width="9" style="803"/>
    <col min="257" max="257" width="3.75" style="803" customWidth="1"/>
    <col min="258" max="258" width="24.25" style="803" customWidth="1"/>
    <col min="259" max="259" width="4" style="803" customWidth="1"/>
    <col min="260" max="262" width="20.125" style="803" customWidth="1"/>
    <col min="263" max="263" width="3.125" style="803" customWidth="1"/>
    <col min="264" max="264" width="3.75" style="803" customWidth="1"/>
    <col min="265" max="265" width="2.5" style="803" customWidth="1"/>
    <col min="266" max="512" width="9" style="803"/>
    <col min="513" max="513" width="3.75" style="803" customWidth="1"/>
    <col min="514" max="514" width="24.25" style="803" customWidth="1"/>
    <col min="515" max="515" width="4" style="803" customWidth="1"/>
    <col min="516" max="518" width="20.125" style="803" customWidth="1"/>
    <col min="519" max="519" width="3.125" style="803" customWidth="1"/>
    <col min="520" max="520" width="3.75" style="803" customWidth="1"/>
    <col min="521" max="521" width="2.5" style="803" customWidth="1"/>
    <col min="522" max="768" width="9" style="803"/>
    <col min="769" max="769" width="3.75" style="803" customWidth="1"/>
    <col min="770" max="770" width="24.25" style="803" customWidth="1"/>
    <col min="771" max="771" width="4" style="803" customWidth="1"/>
    <col min="772" max="774" width="20.125" style="803" customWidth="1"/>
    <col min="775" max="775" width="3.125" style="803" customWidth="1"/>
    <col min="776" max="776" width="3.75" style="803" customWidth="1"/>
    <col min="777" max="777" width="2.5" style="803" customWidth="1"/>
    <col min="778" max="1024" width="9" style="803"/>
    <col min="1025" max="1025" width="3.75" style="803" customWidth="1"/>
    <col min="1026" max="1026" width="24.25" style="803" customWidth="1"/>
    <col min="1027" max="1027" width="4" style="803" customWidth="1"/>
    <col min="1028" max="1030" width="20.125" style="803" customWidth="1"/>
    <col min="1031" max="1031" width="3.125" style="803" customWidth="1"/>
    <col min="1032" max="1032" width="3.75" style="803" customWidth="1"/>
    <col min="1033" max="1033" width="2.5" style="803" customWidth="1"/>
    <col min="1034" max="1280" width="9" style="803"/>
    <col min="1281" max="1281" width="3.75" style="803" customWidth="1"/>
    <col min="1282" max="1282" width="24.25" style="803" customWidth="1"/>
    <col min="1283" max="1283" width="4" style="803" customWidth="1"/>
    <col min="1284" max="1286" width="20.125" style="803" customWidth="1"/>
    <col min="1287" max="1287" width="3.125" style="803" customWidth="1"/>
    <col min="1288" max="1288" width="3.75" style="803" customWidth="1"/>
    <col min="1289" max="1289" width="2.5" style="803" customWidth="1"/>
    <col min="1290" max="1536" width="9" style="803"/>
    <col min="1537" max="1537" width="3.75" style="803" customWidth="1"/>
    <col min="1538" max="1538" width="24.25" style="803" customWidth="1"/>
    <col min="1539" max="1539" width="4" style="803" customWidth="1"/>
    <col min="1540" max="1542" width="20.125" style="803" customWidth="1"/>
    <col min="1543" max="1543" width="3.125" style="803" customWidth="1"/>
    <col min="1544" max="1544" width="3.75" style="803" customWidth="1"/>
    <col min="1545" max="1545" width="2.5" style="803" customWidth="1"/>
    <col min="1546" max="1792" width="9" style="803"/>
    <col min="1793" max="1793" width="3.75" style="803" customWidth="1"/>
    <col min="1794" max="1794" width="24.25" style="803" customWidth="1"/>
    <col min="1795" max="1795" width="4" style="803" customWidth="1"/>
    <col min="1796" max="1798" width="20.125" style="803" customWidth="1"/>
    <col min="1799" max="1799" width="3.125" style="803" customWidth="1"/>
    <col min="1800" max="1800" width="3.75" style="803" customWidth="1"/>
    <col min="1801" max="1801" width="2.5" style="803" customWidth="1"/>
    <col min="1802" max="2048" width="9" style="803"/>
    <col min="2049" max="2049" width="3.75" style="803" customWidth="1"/>
    <col min="2050" max="2050" width="24.25" style="803" customWidth="1"/>
    <col min="2051" max="2051" width="4" style="803" customWidth="1"/>
    <col min="2052" max="2054" width="20.125" style="803" customWidth="1"/>
    <col min="2055" max="2055" width="3.125" style="803" customWidth="1"/>
    <col min="2056" max="2056" width="3.75" style="803" customWidth="1"/>
    <col min="2057" max="2057" width="2.5" style="803" customWidth="1"/>
    <col min="2058" max="2304" width="9" style="803"/>
    <col min="2305" max="2305" width="3.75" style="803" customWidth="1"/>
    <col min="2306" max="2306" width="24.25" style="803" customWidth="1"/>
    <col min="2307" max="2307" width="4" style="803" customWidth="1"/>
    <col min="2308" max="2310" width="20.125" style="803" customWidth="1"/>
    <col min="2311" max="2311" width="3.125" style="803" customWidth="1"/>
    <col min="2312" max="2312" width="3.75" style="803" customWidth="1"/>
    <col min="2313" max="2313" width="2.5" style="803" customWidth="1"/>
    <col min="2314" max="2560" width="9" style="803"/>
    <col min="2561" max="2561" width="3.75" style="803" customWidth="1"/>
    <col min="2562" max="2562" width="24.25" style="803" customWidth="1"/>
    <col min="2563" max="2563" width="4" style="803" customWidth="1"/>
    <col min="2564" max="2566" width="20.125" style="803" customWidth="1"/>
    <col min="2567" max="2567" width="3.125" style="803" customWidth="1"/>
    <col min="2568" max="2568" width="3.75" style="803" customWidth="1"/>
    <col min="2569" max="2569" width="2.5" style="803" customWidth="1"/>
    <col min="2570" max="2816" width="9" style="803"/>
    <col min="2817" max="2817" width="3.75" style="803" customWidth="1"/>
    <col min="2818" max="2818" width="24.25" style="803" customWidth="1"/>
    <col min="2819" max="2819" width="4" style="803" customWidth="1"/>
    <col min="2820" max="2822" width="20.125" style="803" customWidth="1"/>
    <col min="2823" max="2823" width="3.125" style="803" customWidth="1"/>
    <col min="2824" max="2824" width="3.75" style="803" customWidth="1"/>
    <col min="2825" max="2825" width="2.5" style="803" customWidth="1"/>
    <col min="2826" max="3072" width="9" style="803"/>
    <col min="3073" max="3073" width="3.75" style="803" customWidth="1"/>
    <col min="3074" max="3074" width="24.25" style="803" customWidth="1"/>
    <col min="3075" max="3075" width="4" style="803" customWidth="1"/>
    <col min="3076" max="3078" width="20.125" style="803" customWidth="1"/>
    <col min="3079" max="3079" width="3.125" style="803" customWidth="1"/>
    <col min="3080" max="3080" width="3.75" style="803" customWidth="1"/>
    <col min="3081" max="3081" width="2.5" style="803" customWidth="1"/>
    <col min="3082" max="3328" width="9" style="803"/>
    <col min="3329" max="3329" width="3.75" style="803" customWidth="1"/>
    <col min="3330" max="3330" width="24.25" style="803" customWidth="1"/>
    <col min="3331" max="3331" width="4" style="803" customWidth="1"/>
    <col min="3332" max="3334" width="20.125" style="803" customWidth="1"/>
    <col min="3335" max="3335" width="3.125" style="803" customWidth="1"/>
    <col min="3336" max="3336" width="3.75" style="803" customWidth="1"/>
    <col min="3337" max="3337" width="2.5" style="803" customWidth="1"/>
    <col min="3338" max="3584" width="9" style="803"/>
    <col min="3585" max="3585" width="3.75" style="803" customWidth="1"/>
    <col min="3586" max="3586" width="24.25" style="803" customWidth="1"/>
    <col min="3587" max="3587" width="4" style="803" customWidth="1"/>
    <col min="3588" max="3590" width="20.125" style="803" customWidth="1"/>
    <col min="3591" max="3591" width="3.125" style="803" customWidth="1"/>
    <col min="3592" max="3592" width="3.75" style="803" customWidth="1"/>
    <col min="3593" max="3593" width="2.5" style="803" customWidth="1"/>
    <col min="3594" max="3840" width="9" style="803"/>
    <col min="3841" max="3841" width="3.75" style="803" customWidth="1"/>
    <col min="3842" max="3842" width="24.25" style="803" customWidth="1"/>
    <col min="3843" max="3843" width="4" style="803" customWidth="1"/>
    <col min="3844" max="3846" width="20.125" style="803" customWidth="1"/>
    <col min="3847" max="3847" width="3.125" style="803" customWidth="1"/>
    <col min="3848" max="3848" width="3.75" style="803" customWidth="1"/>
    <col min="3849" max="3849" width="2.5" style="803" customWidth="1"/>
    <col min="3850" max="4096" width="9" style="803"/>
    <col min="4097" max="4097" width="3.75" style="803" customWidth="1"/>
    <col min="4098" max="4098" width="24.25" style="803" customWidth="1"/>
    <col min="4099" max="4099" width="4" style="803" customWidth="1"/>
    <col min="4100" max="4102" width="20.125" style="803" customWidth="1"/>
    <col min="4103" max="4103" width="3.125" style="803" customWidth="1"/>
    <col min="4104" max="4104" width="3.75" style="803" customWidth="1"/>
    <col min="4105" max="4105" width="2.5" style="803" customWidth="1"/>
    <col min="4106" max="4352" width="9" style="803"/>
    <col min="4353" max="4353" width="3.75" style="803" customWidth="1"/>
    <col min="4354" max="4354" width="24.25" style="803" customWidth="1"/>
    <col min="4355" max="4355" width="4" style="803" customWidth="1"/>
    <col min="4356" max="4358" width="20.125" style="803" customWidth="1"/>
    <col min="4359" max="4359" width="3.125" style="803" customWidth="1"/>
    <col min="4360" max="4360" width="3.75" style="803" customWidth="1"/>
    <col min="4361" max="4361" width="2.5" style="803" customWidth="1"/>
    <col min="4362" max="4608" width="9" style="803"/>
    <col min="4609" max="4609" width="3.75" style="803" customWidth="1"/>
    <col min="4610" max="4610" width="24.25" style="803" customWidth="1"/>
    <col min="4611" max="4611" width="4" style="803" customWidth="1"/>
    <col min="4612" max="4614" width="20.125" style="803" customWidth="1"/>
    <col min="4615" max="4615" width="3.125" style="803" customWidth="1"/>
    <col min="4616" max="4616" width="3.75" style="803" customWidth="1"/>
    <col min="4617" max="4617" width="2.5" style="803" customWidth="1"/>
    <col min="4618" max="4864" width="9" style="803"/>
    <col min="4865" max="4865" width="3.75" style="803" customWidth="1"/>
    <col min="4866" max="4866" width="24.25" style="803" customWidth="1"/>
    <col min="4867" max="4867" width="4" style="803" customWidth="1"/>
    <col min="4868" max="4870" width="20.125" style="803" customWidth="1"/>
    <col min="4871" max="4871" width="3.125" style="803" customWidth="1"/>
    <col min="4872" max="4872" width="3.75" style="803" customWidth="1"/>
    <col min="4873" max="4873" width="2.5" style="803" customWidth="1"/>
    <col min="4874" max="5120" width="9" style="803"/>
    <col min="5121" max="5121" width="3.75" style="803" customWidth="1"/>
    <col min="5122" max="5122" width="24.25" style="803" customWidth="1"/>
    <col min="5123" max="5123" width="4" style="803" customWidth="1"/>
    <col min="5124" max="5126" width="20.125" style="803" customWidth="1"/>
    <col min="5127" max="5127" width="3.125" style="803" customWidth="1"/>
    <col min="5128" max="5128" width="3.75" style="803" customWidth="1"/>
    <col min="5129" max="5129" width="2.5" style="803" customWidth="1"/>
    <col min="5130" max="5376" width="9" style="803"/>
    <col min="5377" max="5377" width="3.75" style="803" customWidth="1"/>
    <col min="5378" max="5378" width="24.25" style="803" customWidth="1"/>
    <col min="5379" max="5379" width="4" style="803" customWidth="1"/>
    <col min="5380" max="5382" width="20.125" style="803" customWidth="1"/>
    <col min="5383" max="5383" width="3.125" style="803" customWidth="1"/>
    <col min="5384" max="5384" width="3.75" style="803" customWidth="1"/>
    <col min="5385" max="5385" width="2.5" style="803" customWidth="1"/>
    <col min="5386" max="5632" width="9" style="803"/>
    <col min="5633" max="5633" width="3.75" style="803" customWidth="1"/>
    <col min="5634" max="5634" width="24.25" style="803" customWidth="1"/>
    <col min="5635" max="5635" width="4" style="803" customWidth="1"/>
    <col min="5636" max="5638" width="20.125" style="803" customWidth="1"/>
    <col min="5639" max="5639" width="3.125" style="803" customWidth="1"/>
    <col min="5640" max="5640" width="3.75" style="803" customWidth="1"/>
    <col min="5641" max="5641" width="2.5" style="803" customWidth="1"/>
    <col min="5642" max="5888" width="9" style="803"/>
    <col min="5889" max="5889" width="3.75" style="803" customWidth="1"/>
    <col min="5890" max="5890" width="24.25" style="803" customWidth="1"/>
    <col min="5891" max="5891" width="4" style="803" customWidth="1"/>
    <col min="5892" max="5894" width="20.125" style="803" customWidth="1"/>
    <col min="5895" max="5895" width="3.125" style="803" customWidth="1"/>
    <col min="5896" max="5896" width="3.75" style="803" customWidth="1"/>
    <col min="5897" max="5897" width="2.5" style="803" customWidth="1"/>
    <col min="5898" max="6144" width="9" style="803"/>
    <col min="6145" max="6145" width="3.75" style="803" customWidth="1"/>
    <col min="6146" max="6146" width="24.25" style="803" customWidth="1"/>
    <col min="6147" max="6147" width="4" style="803" customWidth="1"/>
    <col min="6148" max="6150" width="20.125" style="803" customWidth="1"/>
    <col min="6151" max="6151" width="3.125" style="803" customWidth="1"/>
    <col min="6152" max="6152" width="3.75" style="803" customWidth="1"/>
    <col min="6153" max="6153" width="2.5" style="803" customWidth="1"/>
    <col min="6154" max="6400" width="9" style="803"/>
    <col min="6401" max="6401" width="3.75" style="803" customWidth="1"/>
    <col min="6402" max="6402" width="24.25" style="803" customWidth="1"/>
    <col min="6403" max="6403" width="4" style="803" customWidth="1"/>
    <col min="6404" max="6406" width="20.125" style="803" customWidth="1"/>
    <col min="6407" max="6407" width="3.125" style="803" customWidth="1"/>
    <col min="6408" max="6408" width="3.75" style="803" customWidth="1"/>
    <col min="6409" max="6409" width="2.5" style="803" customWidth="1"/>
    <col min="6410" max="6656" width="9" style="803"/>
    <col min="6657" max="6657" width="3.75" style="803" customWidth="1"/>
    <col min="6658" max="6658" width="24.25" style="803" customWidth="1"/>
    <col min="6659" max="6659" width="4" style="803" customWidth="1"/>
    <col min="6660" max="6662" width="20.125" style="803" customWidth="1"/>
    <col min="6663" max="6663" width="3.125" style="803" customWidth="1"/>
    <col min="6664" max="6664" width="3.75" style="803" customWidth="1"/>
    <col min="6665" max="6665" width="2.5" style="803" customWidth="1"/>
    <col min="6666" max="6912" width="9" style="803"/>
    <col min="6913" max="6913" width="3.75" style="803" customWidth="1"/>
    <col min="6914" max="6914" width="24.25" style="803" customWidth="1"/>
    <col min="6915" max="6915" width="4" style="803" customWidth="1"/>
    <col min="6916" max="6918" width="20.125" style="803" customWidth="1"/>
    <col min="6919" max="6919" width="3.125" style="803" customWidth="1"/>
    <col min="6920" max="6920" width="3.75" style="803" customWidth="1"/>
    <col min="6921" max="6921" width="2.5" style="803" customWidth="1"/>
    <col min="6922" max="7168" width="9" style="803"/>
    <col min="7169" max="7169" width="3.75" style="803" customWidth="1"/>
    <col min="7170" max="7170" width="24.25" style="803" customWidth="1"/>
    <col min="7171" max="7171" width="4" style="803" customWidth="1"/>
    <col min="7172" max="7174" width="20.125" style="803" customWidth="1"/>
    <col min="7175" max="7175" width="3.125" style="803" customWidth="1"/>
    <col min="7176" max="7176" width="3.75" style="803" customWidth="1"/>
    <col min="7177" max="7177" width="2.5" style="803" customWidth="1"/>
    <col min="7178" max="7424" width="9" style="803"/>
    <col min="7425" max="7425" width="3.75" style="803" customWidth="1"/>
    <col min="7426" max="7426" width="24.25" style="803" customWidth="1"/>
    <col min="7427" max="7427" width="4" style="803" customWidth="1"/>
    <col min="7428" max="7430" width="20.125" style="803" customWidth="1"/>
    <col min="7431" max="7431" width="3.125" style="803" customWidth="1"/>
    <col min="7432" max="7432" width="3.75" style="803" customWidth="1"/>
    <col min="7433" max="7433" width="2.5" style="803" customWidth="1"/>
    <col min="7434" max="7680" width="9" style="803"/>
    <col min="7681" max="7681" width="3.75" style="803" customWidth="1"/>
    <col min="7682" max="7682" width="24.25" style="803" customWidth="1"/>
    <col min="7683" max="7683" width="4" style="803" customWidth="1"/>
    <col min="7684" max="7686" width="20.125" style="803" customWidth="1"/>
    <col min="7687" max="7687" width="3.125" style="803" customWidth="1"/>
    <col min="7688" max="7688" width="3.75" style="803" customWidth="1"/>
    <col min="7689" max="7689" width="2.5" style="803" customWidth="1"/>
    <col min="7690" max="7936" width="9" style="803"/>
    <col min="7937" max="7937" width="3.75" style="803" customWidth="1"/>
    <col min="7938" max="7938" width="24.25" style="803" customWidth="1"/>
    <col min="7939" max="7939" width="4" style="803" customWidth="1"/>
    <col min="7940" max="7942" width="20.125" style="803" customWidth="1"/>
    <col min="7943" max="7943" width="3.125" style="803" customWidth="1"/>
    <col min="7944" max="7944" width="3.75" style="803" customWidth="1"/>
    <col min="7945" max="7945" width="2.5" style="803" customWidth="1"/>
    <col min="7946" max="8192" width="9" style="803"/>
    <col min="8193" max="8193" width="3.75" style="803" customWidth="1"/>
    <col min="8194" max="8194" width="24.25" style="803" customWidth="1"/>
    <col min="8195" max="8195" width="4" style="803" customWidth="1"/>
    <col min="8196" max="8198" width="20.125" style="803" customWidth="1"/>
    <col min="8199" max="8199" width="3.125" style="803" customWidth="1"/>
    <col min="8200" max="8200" width="3.75" style="803" customWidth="1"/>
    <col min="8201" max="8201" width="2.5" style="803" customWidth="1"/>
    <col min="8202" max="8448" width="9" style="803"/>
    <col min="8449" max="8449" width="3.75" style="803" customWidth="1"/>
    <col min="8450" max="8450" width="24.25" style="803" customWidth="1"/>
    <col min="8451" max="8451" width="4" style="803" customWidth="1"/>
    <col min="8452" max="8454" width="20.125" style="803" customWidth="1"/>
    <col min="8455" max="8455" width="3.125" style="803" customWidth="1"/>
    <col min="8456" max="8456" width="3.75" style="803" customWidth="1"/>
    <col min="8457" max="8457" width="2.5" style="803" customWidth="1"/>
    <col min="8458" max="8704" width="9" style="803"/>
    <col min="8705" max="8705" width="3.75" style="803" customWidth="1"/>
    <col min="8706" max="8706" width="24.25" style="803" customWidth="1"/>
    <col min="8707" max="8707" width="4" style="803" customWidth="1"/>
    <col min="8708" max="8710" width="20.125" style="803" customWidth="1"/>
    <col min="8711" max="8711" width="3.125" style="803" customWidth="1"/>
    <col min="8712" max="8712" width="3.75" style="803" customWidth="1"/>
    <col min="8713" max="8713" width="2.5" style="803" customWidth="1"/>
    <col min="8714" max="8960" width="9" style="803"/>
    <col min="8961" max="8961" width="3.75" style="803" customWidth="1"/>
    <col min="8962" max="8962" width="24.25" style="803" customWidth="1"/>
    <col min="8963" max="8963" width="4" style="803" customWidth="1"/>
    <col min="8964" max="8966" width="20.125" style="803" customWidth="1"/>
    <col min="8967" max="8967" width="3.125" style="803" customWidth="1"/>
    <col min="8968" max="8968" width="3.75" style="803" customWidth="1"/>
    <col min="8969" max="8969" width="2.5" style="803" customWidth="1"/>
    <col min="8970" max="9216" width="9" style="803"/>
    <col min="9217" max="9217" width="3.75" style="803" customWidth="1"/>
    <col min="9218" max="9218" width="24.25" style="803" customWidth="1"/>
    <col min="9219" max="9219" width="4" style="803" customWidth="1"/>
    <col min="9220" max="9222" width="20.125" style="803" customWidth="1"/>
    <col min="9223" max="9223" width="3.125" style="803" customWidth="1"/>
    <col min="9224" max="9224" width="3.75" style="803" customWidth="1"/>
    <col min="9225" max="9225" width="2.5" style="803" customWidth="1"/>
    <col min="9226" max="9472" width="9" style="803"/>
    <col min="9473" max="9473" width="3.75" style="803" customWidth="1"/>
    <col min="9474" max="9474" width="24.25" style="803" customWidth="1"/>
    <col min="9475" max="9475" width="4" style="803" customWidth="1"/>
    <col min="9476" max="9478" width="20.125" style="803" customWidth="1"/>
    <col min="9479" max="9479" width="3.125" style="803" customWidth="1"/>
    <col min="9480" max="9480" width="3.75" style="803" customWidth="1"/>
    <col min="9481" max="9481" width="2.5" style="803" customWidth="1"/>
    <col min="9482" max="9728" width="9" style="803"/>
    <col min="9729" max="9729" width="3.75" style="803" customWidth="1"/>
    <col min="9730" max="9730" width="24.25" style="803" customWidth="1"/>
    <col min="9731" max="9731" width="4" style="803" customWidth="1"/>
    <col min="9732" max="9734" width="20.125" style="803" customWidth="1"/>
    <col min="9735" max="9735" width="3.125" style="803" customWidth="1"/>
    <col min="9736" max="9736" width="3.75" style="803" customWidth="1"/>
    <col min="9737" max="9737" width="2.5" style="803" customWidth="1"/>
    <col min="9738" max="9984" width="9" style="803"/>
    <col min="9985" max="9985" width="3.75" style="803" customWidth="1"/>
    <col min="9986" max="9986" width="24.25" style="803" customWidth="1"/>
    <col min="9987" max="9987" width="4" style="803" customWidth="1"/>
    <col min="9988" max="9990" width="20.125" style="803" customWidth="1"/>
    <col min="9991" max="9991" width="3.125" style="803" customWidth="1"/>
    <col min="9992" max="9992" width="3.75" style="803" customWidth="1"/>
    <col min="9993" max="9993" width="2.5" style="803" customWidth="1"/>
    <col min="9994" max="10240" width="9" style="803"/>
    <col min="10241" max="10241" width="3.75" style="803" customWidth="1"/>
    <col min="10242" max="10242" width="24.25" style="803" customWidth="1"/>
    <col min="10243" max="10243" width="4" style="803" customWidth="1"/>
    <col min="10244" max="10246" width="20.125" style="803" customWidth="1"/>
    <col min="10247" max="10247" width="3.125" style="803" customWidth="1"/>
    <col min="10248" max="10248" width="3.75" style="803" customWidth="1"/>
    <col min="10249" max="10249" width="2.5" style="803" customWidth="1"/>
    <col min="10250" max="10496" width="9" style="803"/>
    <col min="10497" max="10497" width="3.75" style="803" customWidth="1"/>
    <col min="10498" max="10498" width="24.25" style="803" customWidth="1"/>
    <col min="10499" max="10499" width="4" style="803" customWidth="1"/>
    <col min="10500" max="10502" width="20.125" style="803" customWidth="1"/>
    <col min="10503" max="10503" width="3.125" style="803" customWidth="1"/>
    <col min="10504" max="10504" width="3.75" style="803" customWidth="1"/>
    <col min="10505" max="10505" width="2.5" style="803" customWidth="1"/>
    <col min="10506" max="10752" width="9" style="803"/>
    <col min="10753" max="10753" width="3.75" style="803" customWidth="1"/>
    <col min="10754" max="10754" width="24.25" style="803" customWidth="1"/>
    <col min="10755" max="10755" width="4" style="803" customWidth="1"/>
    <col min="10756" max="10758" width="20.125" style="803" customWidth="1"/>
    <col min="10759" max="10759" width="3.125" style="803" customWidth="1"/>
    <col min="10760" max="10760" width="3.75" style="803" customWidth="1"/>
    <col min="10761" max="10761" width="2.5" style="803" customWidth="1"/>
    <col min="10762" max="11008" width="9" style="803"/>
    <col min="11009" max="11009" width="3.75" style="803" customWidth="1"/>
    <col min="11010" max="11010" width="24.25" style="803" customWidth="1"/>
    <col min="11011" max="11011" width="4" style="803" customWidth="1"/>
    <col min="11012" max="11014" width="20.125" style="803" customWidth="1"/>
    <col min="11015" max="11015" width="3.125" style="803" customWidth="1"/>
    <col min="11016" max="11016" width="3.75" style="803" customWidth="1"/>
    <col min="11017" max="11017" width="2.5" style="803" customWidth="1"/>
    <col min="11018" max="11264" width="9" style="803"/>
    <col min="11265" max="11265" width="3.75" style="803" customWidth="1"/>
    <col min="11266" max="11266" width="24.25" style="803" customWidth="1"/>
    <col min="11267" max="11267" width="4" style="803" customWidth="1"/>
    <col min="11268" max="11270" width="20.125" style="803" customWidth="1"/>
    <col min="11271" max="11271" width="3.125" style="803" customWidth="1"/>
    <col min="11272" max="11272" width="3.75" style="803" customWidth="1"/>
    <col min="11273" max="11273" width="2.5" style="803" customWidth="1"/>
    <col min="11274" max="11520" width="9" style="803"/>
    <col min="11521" max="11521" width="3.75" style="803" customWidth="1"/>
    <col min="11522" max="11522" width="24.25" style="803" customWidth="1"/>
    <col min="11523" max="11523" width="4" style="803" customWidth="1"/>
    <col min="11524" max="11526" width="20.125" style="803" customWidth="1"/>
    <col min="11527" max="11527" width="3.125" style="803" customWidth="1"/>
    <col min="11528" max="11528" width="3.75" style="803" customWidth="1"/>
    <col min="11529" max="11529" width="2.5" style="803" customWidth="1"/>
    <col min="11530" max="11776" width="9" style="803"/>
    <col min="11777" max="11777" width="3.75" style="803" customWidth="1"/>
    <col min="11778" max="11778" width="24.25" style="803" customWidth="1"/>
    <col min="11779" max="11779" width="4" style="803" customWidth="1"/>
    <col min="11780" max="11782" width="20.125" style="803" customWidth="1"/>
    <col min="11783" max="11783" width="3.125" style="803" customWidth="1"/>
    <col min="11784" max="11784" width="3.75" style="803" customWidth="1"/>
    <col min="11785" max="11785" width="2.5" style="803" customWidth="1"/>
    <col min="11786" max="12032" width="9" style="803"/>
    <col min="12033" max="12033" width="3.75" style="803" customWidth="1"/>
    <col min="12034" max="12034" width="24.25" style="803" customWidth="1"/>
    <col min="12035" max="12035" width="4" style="803" customWidth="1"/>
    <col min="12036" max="12038" width="20.125" style="803" customWidth="1"/>
    <col min="12039" max="12039" width="3.125" style="803" customWidth="1"/>
    <col min="12040" max="12040" width="3.75" style="803" customWidth="1"/>
    <col min="12041" max="12041" width="2.5" style="803" customWidth="1"/>
    <col min="12042" max="12288" width="9" style="803"/>
    <col min="12289" max="12289" width="3.75" style="803" customWidth="1"/>
    <col min="12290" max="12290" width="24.25" style="803" customWidth="1"/>
    <col min="12291" max="12291" width="4" style="803" customWidth="1"/>
    <col min="12292" max="12294" width="20.125" style="803" customWidth="1"/>
    <col min="12295" max="12295" width="3.125" style="803" customWidth="1"/>
    <col min="12296" max="12296" width="3.75" style="803" customWidth="1"/>
    <col min="12297" max="12297" width="2.5" style="803" customWidth="1"/>
    <col min="12298" max="12544" width="9" style="803"/>
    <col min="12545" max="12545" width="3.75" style="803" customWidth="1"/>
    <col min="12546" max="12546" width="24.25" style="803" customWidth="1"/>
    <col min="12547" max="12547" width="4" style="803" customWidth="1"/>
    <col min="12548" max="12550" width="20.125" style="803" customWidth="1"/>
    <col min="12551" max="12551" width="3.125" style="803" customWidth="1"/>
    <col min="12552" max="12552" width="3.75" style="803" customWidth="1"/>
    <col min="12553" max="12553" width="2.5" style="803" customWidth="1"/>
    <col min="12554" max="12800" width="9" style="803"/>
    <col min="12801" max="12801" width="3.75" style="803" customWidth="1"/>
    <col min="12802" max="12802" width="24.25" style="803" customWidth="1"/>
    <col min="12803" max="12803" width="4" style="803" customWidth="1"/>
    <col min="12804" max="12806" width="20.125" style="803" customWidth="1"/>
    <col min="12807" max="12807" width="3.125" style="803" customWidth="1"/>
    <col min="12808" max="12808" width="3.75" style="803" customWidth="1"/>
    <col min="12809" max="12809" width="2.5" style="803" customWidth="1"/>
    <col min="12810" max="13056" width="9" style="803"/>
    <col min="13057" max="13057" width="3.75" style="803" customWidth="1"/>
    <col min="13058" max="13058" width="24.25" style="803" customWidth="1"/>
    <col min="13059" max="13059" width="4" style="803" customWidth="1"/>
    <col min="13060" max="13062" width="20.125" style="803" customWidth="1"/>
    <col min="13063" max="13063" width="3.125" style="803" customWidth="1"/>
    <col min="13064" max="13064" width="3.75" style="803" customWidth="1"/>
    <col min="13065" max="13065" width="2.5" style="803" customWidth="1"/>
    <col min="13066" max="13312" width="9" style="803"/>
    <col min="13313" max="13313" width="3.75" style="803" customWidth="1"/>
    <col min="13314" max="13314" width="24.25" style="803" customWidth="1"/>
    <col min="13315" max="13315" width="4" style="803" customWidth="1"/>
    <col min="13316" max="13318" width="20.125" style="803" customWidth="1"/>
    <col min="13319" max="13319" width="3.125" style="803" customWidth="1"/>
    <col min="13320" max="13320" width="3.75" style="803" customWidth="1"/>
    <col min="13321" max="13321" width="2.5" style="803" customWidth="1"/>
    <col min="13322" max="13568" width="9" style="803"/>
    <col min="13569" max="13569" width="3.75" style="803" customWidth="1"/>
    <col min="13570" max="13570" width="24.25" style="803" customWidth="1"/>
    <col min="13571" max="13571" width="4" style="803" customWidth="1"/>
    <col min="13572" max="13574" width="20.125" style="803" customWidth="1"/>
    <col min="13575" max="13575" width="3.125" style="803" customWidth="1"/>
    <col min="13576" max="13576" width="3.75" style="803" customWidth="1"/>
    <col min="13577" max="13577" width="2.5" style="803" customWidth="1"/>
    <col min="13578" max="13824" width="9" style="803"/>
    <col min="13825" max="13825" width="3.75" style="803" customWidth="1"/>
    <col min="13826" max="13826" width="24.25" style="803" customWidth="1"/>
    <col min="13827" max="13827" width="4" style="803" customWidth="1"/>
    <col min="13828" max="13830" width="20.125" style="803" customWidth="1"/>
    <col min="13831" max="13831" width="3.125" style="803" customWidth="1"/>
    <col min="13832" max="13832" width="3.75" style="803" customWidth="1"/>
    <col min="13833" max="13833" width="2.5" style="803" customWidth="1"/>
    <col min="13834" max="14080" width="9" style="803"/>
    <col min="14081" max="14081" width="3.75" style="803" customWidth="1"/>
    <col min="14082" max="14082" width="24.25" style="803" customWidth="1"/>
    <col min="14083" max="14083" width="4" style="803" customWidth="1"/>
    <col min="14084" max="14086" width="20.125" style="803" customWidth="1"/>
    <col min="14087" max="14087" width="3.125" style="803" customWidth="1"/>
    <col min="14088" max="14088" width="3.75" style="803" customWidth="1"/>
    <col min="14089" max="14089" width="2.5" style="803" customWidth="1"/>
    <col min="14090" max="14336" width="9" style="803"/>
    <col min="14337" max="14337" width="3.75" style="803" customWidth="1"/>
    <col min="14338" max="14338" width="24.25" style="803" customWidth="1"/>
    <col min="14339" max="14339" width="4" style="803" customWidth="1"/>
    <col min="14340" max="14342" width="20.125" style="803" customWidth="1"/>
    <col min="14343" max="14343" width="3.125" style="803" customWidth="1"/>
    <col min="14344" max="14344" width="3.75" style="803" customWidth="1"/>
    <col min="14345" max="14345" width="2.5" style="803" customWidth="1"/>
    <col min="14346" max="14592" width="9" style="803"/>
    <col min="14593" max="14593" width="3.75" style="803" customWidth="1"/>
    <col min="14594" max="14594" width="24.25" style="803" customWidth="1"/>
    <col min="14595" max="14595" width="4" style="803" customWidth="1"/>
    <col min="14596" max="14598" width="20.125" style="803" customWidth="1"/>
    <col min="14599" max="14599" width="3.125" style="803" customWidth="1"/>
    <col min="14600" max="14600" width="3.75" style="803" customWidth="1"/>
    <col min="14601" max="14601" width="2.5" style="803" customWidth="1"/>
    <col min="14602" max="14848" width="9" style="803"/>
    <col min="14849" max="14849" width="3.75" style="803" customWidth="1"/>
    <col min="14850" max="14850" width="24.25" style="803" customWidth="1"/>
    <col min="14851" max="14851" width="4" style="803" customWidth="1"/>
    <col min="14852" max="14854" width="20.125" style="803" customWidth="1"/>
    <col min="14855" max="14855" width="3.125" style="803" customWidth="1"/>
    <col min="14856" max="14856" width="3.75" style="803" customWidth="1"/>
    <col min="14857" max="14857" width="2.5" style="803" customWidth="1"/>
    <col min="14858" max="15104" width="9" style="803"/>
    <col min="15105" max="15105" width="3.75" style="803" customWidth="1"/>
    <col min="15106" max="15106" width="24.25" style="803" customWidth="1"/>
    <col min="15107" max="15107" width="4" style="803" customWidth="1"/>
    <col min="15108" max="15110" width="20.125" style="803" customWidth="1"/>
    <col min="15111" max="15111" width="3.125" style="803" customWidth="1"/>
    <col min="15112" max="15112" width="3.75" style="803" customWidth="1"/>
    <col min="15113" max="15113" width="2.5" style="803" customWidth="1"/>
    <col min="15114" max="15360" width="9" style="803"/>
    <col min="15361" max="15361" width="3.75" style="803" customWidth="1"/>
    <col min="15362" max="15362" width="24.25" style="803" customWidth="1"/>
    <col min="15363" max="15363" width="4" style="803" customWidth="1"/>
    <col min="15364" max="15366" width="20.125" style="803" customWidth="1"/>
    <col min="15367" max="15367" width="3.125" style="803" customWidth="1"/>
    <col min="15368" max="15368" width="3.75" style="803" customWidth="1"/>
    <col min="15369" max="15369" width="2.5" style="803" customWidth="1"/>
    <col min="15370" max="15616" width="9" style="803"/>
    <col min="15617" max="15617" width="3.75" style="803" customWidth="1"/>
    <col min="15618" max="15618" width="24.25" style="803" customWidth="1"/>
    <col min="15619" max="15619" width="4" style="803" customWidth="1"/>
    <col min="15620" max="15622" width="20.125" style="803" customWidth="1"/>
    <col min="15623" max="15623" width="3.125" style="803" customWidth="1"/>
    <col min="15624" max="15624" width="3.75" style="803" customWidth="1"/>
    <col min="15625" max="15625" width="2.5" style="803" customWidth="1"/>
    <col min="15626" max="15872" width="9" style="803"/>
    <col min="15873" max="15873" width="3.75" style="803" customWidth="1"/>
    <col min="15874" max="15874" width="24.25" style="803" customWidth="1"/>
    <col min="15875" max="15875" width="4" style="803" customWidth="1"/>
    <col min="15876" max="15878" width="20.125" style="803" customWidth="1"/>
    <col min="15879" max="15879" width="3.125" style="803" customWidth="1"/>
    <col min="15880" max="15880" width="3.75" style="803" customWidth="1"/>
    <col min="15881" max="15881" width="2.5" style="803" customWidth="1"/>
    <col min="15882" max="16128" width="9" style="803"/>
    <col min="16129" max="16129" width="3.75" style="803" customWidth="1"/>
    <col min="16130" max="16130" width="24.25" style="803" customWidth="1"/>
    <col min="16131" max="16131" width="4" style="803" customWidth="1"/>
    <col min="16132" max="16134" width="20.125" style="803" customWidth="1"/>
    <col min="16135" max="16135" width="3.125" style="803" customWidth="1"/>
    <col min="16136" max="16136" width="3.75" style="803" customWidth="1"/>
    <col min="16137" max="16137" width="2.5" style="803" customWidth="1"/>
    <col min="16138" max="16384" width="9" style="803"/>
  </cols>
  <sheetData>
    <row r="1" spans="1:9" ht="20.100000000000001" customHeight="1" x14ac:dyDescent="0.4">
      <c r="A1" s="801"/>
      <c r="B1" s="802" t="s">
        <v>927</v>
      </c>
      <c r="C1" s="802"/>
      <c r="D1" s="802"/>
      <c r="E1" s="802"/>
      <c r="F1" s="802"/>
      <c r="G1" s="802"/>
      <c r="H1" s="802"/>
    </row>
    <row r="2" spans="1:9" ht="20.100000000000001" customHeight="1" x14ac:dyDescent="0.4">
      <c r="A2" s="801"/>
      <c r="B2" s="802"/>
      <c r="C2" s="802"/>
      <c r="D2" s="802"/>
      <c r="E2" s="802"/>
      <c r="F2" s="2472" t="s">
        <v>134</v>
      </c>
      <c r="G2" s="2472"/>
      <c r="H2" s="802"/>
    </row>
    <row r="3" spans="1:9" ht="20.100000000000001" customHeight="1" x14ac:dyDescent="0.4">
      <c r="A3" s="801"/>
      <c r="B3" s="802"/>
      <c r="C3" s="802"/>
      <c r="D3" s="802"/>
      <c r="E3" s="802"/>
      <c r="F3" s="804"/>
      <c r="G3" s="804"/>
      <c r="H3" s="802"/>
    </row>
    <row r="4" spans="1:9" ht="20.100000000000001" customHeight="1" x14ac:dyDescent="0.4">
      <c r="A4" s="2248" t="s">
        <v>928</v>
      </c>
      <c r="B4" s="2248"/>
      <c r="C4" s="2248"/>
      <c r="D4" s="2248"/>
      <c r="E4" s="2248"/>
      <c r="F4" s="2248"/>
      <c r="G4" s="2248"/>
      <c r="H4" s="802"/>
    </row>
    <row r="5" spans="1:9" ht="20.100000000000001" customHeight="1" x14ac:dyDescent="0.4">
      <c r="A5" s="805"/>
      <c r="B5" s="805"/>
      <c r="C5" s="805"/>
      <c r="D5" s="805"/>
      <c r="E5" s="805"/>
      <c r="F5" s="805"/>
      <c r="G5" s="805"/>
      <c r="H5" s="802"/>
    </row>
    <row r="6" spans="1:9" ht="36" customHeight="1" x14ac:dyDescent="0.4">
      <c r="A6" s="805"/>
      <c r="B6" s="806" t="s">
        <v>308</v>
      </c>
      <c r="C6" s="2473">
        <f>体制等に関する届出書!K13</f>
        <v>0</v>
      </c>
      <c r="D6" s="2474"/>
      <c r="E6" s="2474"/>
      <c r="F6" s="2474"/>
      <c r="G6" s="2475"/>
      <c r="H6" s="802"/>
    </row>
    <row r="7" spans="1:9" ht="46.5" customHeight="1" x14ac:dyDescent="0.4">
      <c r="A7" s="802"/>
      <c r="B7" s="807" t="s">
        <v>309</v>
      </c>
      <c r="C7" s="2476" t="s">
        <v>929</v>
      </c>
      <c r="D7" s="2476"/>
      <c r="E7" s="2476"/>
      <c r="F7" s="2476"/>
      <c r="G7" s="2477"/>
      <c r="H7" s="802"/>
    </row>
    <row r="8" spans="1:9" ht="69.95" customHeight="1" x14ac:dyDescent="0.4">
      <c r="A8" s="802"/>
      <c r="B8" s="808" t="s">
        <v>930</v>
      </c>
      <c r="C8" s="2478"/>
      <c r="D8" s="2479"/>
      <c r="E8" s="2479"/>
      <c r="F8" s="2479"/>
      <c r="G8" s="2480"/>
      <c r="H8" s="802"/>
    </row>
    <row r="9" spans="1:9" ht="69.95" customHeight="1" x14ac:dyDescent="0.4">
      <c r="A9" s="802"/>
      <c r="B9" s="809" t="s">
        <v>931</v>
      </c>
      <c r="C9" s="2469"/>
      <c r="D9" s="2470"/>
      <c r="E9" s="2470"/>
      <c r="F9" s="2470"/>
      <c r="G9" s="2471"/>
      <c r="H9" s="802"/>
    </row>
    <row r="10" spans="1:9" ht="69.95" customHeight="1" x14ac:dyDescent="0.4">
      <c r="A10" s="802"/>
      <c r="B10" s="809" t="s">
        <v>932</v>
      </c>
      <c r="C10" s="2469"/>
      <c r="D10" s="2470"/>
      <c r="E10" s="2470"/>
      <c r="F10" s="2470"/>
      <c r="G10" s="2471"/>
      <c r="H10" s="802"/>
    </row>
    <row r="11" spans="1:9" ht="17.25" customHeight="1" x14ac:dyDescent="0.4">
      <c r="A11" s="802"/>
      <c r="B11" s="802"/>
      <c r="C11" s="802"/>
      <c r="D11" s="802"/>
      <c r="E11" s="802"/>
      <c r="F11" s="802"/>
      <c r="G11" s="802"/>
      <c r="H11" s="810"/>
      <c r="I11" s="811"/>
    </row>
    <row r="12" spans="1:9" ht="17.25" customHeight="1" x14ac:dyDescent="0.4">
      <c r="A12" s="802"/>
      <c r="B12" s="810" t="s">
        <v>816</v>
      </c>
      <c r="C12" s="810"/>
      <c r="D12" s="810"/>
      <c r="E12" s="810"/>
      <c r="F12" s="810"/>
      <c r="G12" s="810"/>
      <c r="H12" s="810"/>
      <c r="I12" s="811"/>
    </row>
    <row r="13" spans="1:9" x14ac:dyDescent="0.4">
      <c r="A13" s="802"/>
      <c r="B13" s="810" t="s">
        <v>933</v>
      </c>
      <c r="C13" s="810"/>
      <c r="D13" s="810"/>
      <c r="E13" s="810"/>
      <c r="F13" s="810"/>
      <c r="G13" s="810"/>
      <c r="H13" s="802"/>
    </row>
    <row r="14" spans="1:9" x14ac:dyDescent="0.4">
      <c r="A14" s="812"/>
      <c r="B14" s="810" t="s">
        <v>934</v>
      </c>
      <c r="C14" s="813"/>
      <c r="D14" s="813"/>
      <c r="E14" s="813"/>
      <c r="F14" s="813"/>
      <c r="G14" s="813"/>
      <c r="H14" s="802"/>
    </row>
    <row r="15" spans="1:9" ht="17.25" customHeight="1" x14ac:dyDescent="0.4">
      <c r="A15" s="812"/>
      <c r="B15" s="810" t="s">
        <v>935</v>
      </c>
      <c r="C15" s="813"/>
      <c r="D15" s="813"/>
      <c r="E15" s="813"/>
      <c r="F15" s="813"/>
      <c r="G15" s="813"/>
      <c r="H15" s="810"/>
      <c r="I15" s="811"/>
    </row>
    <row r="16" spans="1:9" ht="6" customHeight="1" x14ac:dyDescent="0.4"/>
  </sheetData>
  <mergeCells count="7">
    <mergeCell ref="C10:G10"/>
    <mergeCell ref="F2:G2"/>
    <mergeCell ref="A4:G4"/>
    <mergeCell ref="C6:G6"/>
    <mergeCell ref="C7:G7"/>
    <mergeCell ref="C8:G8"/>
    <mergeCell ref="C9:G9"/>
  </mergeCells>
  <phoneticPr fontId="3"/>
  <pageMargins left="0.7" right="0.7" top="0.75" bottom="0.75" header="0.3" footer="0.3"/>
  <pageSetup paperSize="9" scale="7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1C0D-22F6-41BA-A62C-2C3936F2AFBE}">
  <sheetPr>
    <tabColor theme="4"/>
  </sheetPr>
  <dimension ref="A1:G32"/>
  <sheetViews>
    <sheetView view="pageBreakPreview" zoomScaleNormal="100" zoomScaleSheetLayoutView="100" workbookViewId="0">
      <selection activeCell="C7" sqref="C7:G7"/>
    </sheetView>
  </sheetViews>
  <sheetFormatPr defaultRowHeight="13.5" x14ac:dyDescent="0.4"/>
  <cols>
    <col min="1" max="1" width="1.75" style="584" customWidth="1"/>
    <col min="2" max="2" width="26.875" style="584" customWidth="1"/>
    <col min="3" max="3" width="5.25" style="584" customWidth="1"/>
    <col min="4" max="6" width="21.625" style="584" customWidth="1"/>
    <col min="7" max="7" width="3.125" style="584" customWidth="1"/>
    <col min="8" max="8" width="1.5" style="584" customWidth="1"/>
    <col min="9" max="256" width="9" style="584"/>
    <col min="257" max="257" width="4.625" style="584" customWidth="1"/>
    <col min="258" max="258" width="25.5" style="584" customWidth="1"/>
    <col min="259" max="259" width="5.25" style="584" customWidth="1"/>
    <col min="260" max="262" width="21.625" style="584" customWidth="1"/>
    <col min="263" max="263" width="3.125" style="584" customWidth="1"/>
    <col min="264" max="512" width="9" style="584"/>
    <col min="513" max="513" width="4.625" style="584" customWidth="1"/>
    <col min="514" max="514" width="25.5" style="584" customWidth="1"/>
    <col min="515" max="515" width="5.25" style="584" customWidth="1"/>
    <col min="516" max="518" width="21.625" style="584" customWidth="1"/>
    <col min="519" max="519" width="3.125" style="584" customWidth="1"/>
    <col min="520" max="768" width="9" style="584"/>
    <col min="769" max="769" width="4.625" style="584" customWidth="1"/>
    <col min="770" max="770" width="25.5" style="584" customWidth="1"/>
    <col min="771" max="771" width="5.25" style="584" customWidth="1"/>
    <col min="772" max="774" width="21.625" style="584" customWidth="1"/>
    <col min="775" max="775" width="3.125" style="584" customWidth="1"/>
    <col min="776" max="1024" width="9" style="584"/>
    <col min="1025" max="1025" width="4.625" style="584" customWidth="1"/>
    <col min="1026" max="1026" width="25.5" style="584" customWidth="1"/>
    <col min="1027" max="1027" width="5.25" style="584" customWidth="1"/>
    <col min="1028" max="1030" width="21.625" style="584" customWidth="1"/>
    <col min="1031" max="1031" width="3.125" style="584" customWidth="1"/>
    <col min="1032" max="1280" width="9" style="584"/>
    <col min="1281" max="1281" width="4.625" style="584" customWidth="1"/>
    <col min="1282" max="1282" width="25.5" style="584" customWidth="1"/>
    <col min="1283" max="1283" width="5.25" style="584" customWidth="1"/>
    <col min="1284" max="1286" width="21.625" style="584" customWidth="1"/>
    <col min="1287" max="1287" width="3.125" style="584" customWidth="1"/>
    <col min="1288" max="1536" width="9" style="584"/>
    <col min="1537" max="1537" width="4.625" style="584" customWidth="1"/>
    <col min="1538" max="1538" width="25.5" style="584" customWidth="1"/>
    <col min="1539" max="1539" width="5.25" style="584" customWidth="1"/>
    <col min="1540" max="1542" width="21.625" style="584" customWidth="1"/>
    <col min="1543" max="1543" width="3.125" style="584" customWidth="1"/>
    <col min="1544" max="1792" width="9" style="584"/>
    <col min="1793" max="1793" width="4.625" style="584" customWidth="1"/>
    <col min="1794" max="1794" width="25.5" style="584" customWidth="1"/>
    <col min="1795" max="1795" width="5.25" style="584" customWidth="1"/>
    <col min="1796" max="1798" width="21.625" style="584" customWidth="1"/>
    <col min="1799" max="1799" width="3.125" style="584" customWidth="1"/>
    <col min="1800" max="2048" width="9" style="584"/>
    <col min="2049" max="2049" width="4.625" style="584" customWidth="1"/>
    <col min="2050" max="2050" width="25.5" style="584" customWidth="1"/>
    <col min="2051" max="2051" width="5.25" style="584" customWidth="1"/>
    <col min="2052" max="2054" width="21.625" style="584" customWidth="1"/>
    <col min="2055" max="2055" width="3.125" style="584" customWidth="1"/>
    <col min="2056" max="2304" width="9" style="584"/>
    <col min="2305" max="2305" width="4.625" style="584" customWidth="1"/>
    <col min="2306" max="2306" width="25.5" style="584" customWidth="1"/>
    <col min="2307" max="2307" width="5.25" style="584" customWidth="1"/>
    <col min="2308" max="2310" width="21.625" style="584" customWidth="1"/>
    <col min="2311" max="2311" width="3.125" style="584" customWidth="1"/>
    <col min="2312" max="2560" width="9" style="584"/>
    <col min="2561" max="2561" width="4.625" style="584" customWidth="1"/>
    <col min="2562" max="2562" width="25.5" style="584" customWidth="1"/>
    <col min="2563" max="2563" width="5.25" style="584" customWidth="1"/>
    <col min="2564" max="2566" width="21.625" style="584" customWidth="1"/>
    <col min="2567" max="2567" width="3.125" style="584" customWidth="1"/>
    <col min="2568" max="2816" width="9" style="584"/>
    <col min="2817" max="2817" width="4.625" style="584" customWidth="1"/>
    <col min="2818" max="2818" width="25.5" style="584" customWidth="1"/>
    <col min="2819" max="2819" width="5.25" style="584" customWidth="1"/>
    <col min="2820" max="2822" width="21.625" style="584" customWidth="1"/>
    <col min="2823" max="2823" width="3.125" style="584" customWidth="1"/>
    <col min="2824" max="3072" width="9" style="584"/>
    <col min="3073" max="3073" width="4.625" style="584" customWidth="1"/>
    <col min="3074" max="3074" width="25.5" style="584" customWidth="1"/>
    <col min="3075" max="3075" width="5.25" style="584" customWidth="1"/>
    <col min="3076" max="3078" width="21.625" style="584" customWidth="1"/>
    <col min="3079" max="3079" width="3.125" style="584" customWidth="1"/>
    <col min="3080" max="3328" width="9" style="584"/>
    <col min="3329" max="3329" width="4.625" style="584" customWidth="1"/>
    <col min="3330" max="3330" width="25.5" style="584" customWidth="1"/>
    <col min="3331" max="3331" width="5.25" style="584" customWidth="1"/>
    <col min="3332" max="3334" width="21.625" style="584" customWidth="1"/>
    <col min="3335" max="3335" width="3.125" style="584" customWidth="1"/>
    <col min="3336" max="3584" width="9" style="584"/>
    <col min="3585" max="3585" width="4.625" style="584" customWidth="1"/>
    <col min="3586" max="3586" width="25.5" style="584" customWidth="1"/>
    <col min="3587" max="3587" width="5.25" style="584" customWidth="1"/>
    <col min="3588" max="3590" width="21.625" style="584" customWidth="1"/>
    <col min="3591" max="3591" width="3.125" style="584" customWidth="1"/>
    <col min="3592" max="3840" width="9" style="584"/>
    <col min="3841" max="3841" width="4.625" style="584" customWidth="1"/>
    <col min="3842" max="3842" width="25.5" style="584" customWidth="1"/>
    <col min="3843" max="3843" width="5.25" style="584" customWidth="1"/>
    <col min="3844" max="3846" width="21.625" style="584" customWidth="1"/>
    <col min="3847" max="3847" width="3.125" style="584" customWidth="1"/>
    <col min="3848" max="4096" width="9" style="584"/>
    <col min="4097" max="4097" width="4.625" style="584" customWidth="1"/>
    <col min="4098" max="4098" width="25.5" style="584" customWidth="1"/>
    <col min="4099" max="4099" width="5.25" style="584" customWidth="1"/>
    <col min="4100" max="4102" width="21.625" style="584" customWidth="1"/>
    <col min="4103" max="4103" width="3.125" style="584" customWidth="1"/>
    <col min="4104" max="4352" width="9" style="584"/>
    <col min="4353" max="4353" width="4.625" style="584" customWidth="1"/>
    <col min="4354" max="4354" width="25.5" style="584" customWidth="1"/>
    <col min="4355" max="4355" width="5.25" style="584" customWidth="1"/>
    <col min="4356" max="4358" width="21.625" style="584" customWidth="1"/>
    <col min="4359" max="4359" width="3.125" style="584" customWidth="1"/>
    <col min="4360" max="4608" width="9" style="584"/>
    <col min="4609" max="4609" width="4.625" style="584" customWidth="1"/>
    <col min="4610" max="4610" width="25.5" style="584" customWidth="1"/>
    <col min="4611" max="4611" width="5.25" style="584" customWidth="1"/>
    <col min="4612" max="4614" width="21.625" style="584" customWidth="1"/>
    <col min="4615" max="4615" width="3.125" style="584" customWidth="1"/>
    <col min="4616" max="4864" width="9" style="584"/>
    <col min="4865" max="4865" width="4.625" style="584" customWidth="1"/>
    <col min="4866" max="4866" width="25.5" style="584" customWidth="1"/>
    <col min="4867" max="4867" width="5.25" style="584" customWidth="1"/>
    <col min="4868" max="4870" width="21.625" style="584" customWidth="1"/>
    <col min="4871" max="4871" width="3.125" style="584" customWidth="1"/>
    <col min="4872" max="5120" width="9" style="584"/>
    <col min="5121" max="5121" width="4.625" style="584" customWidth="1"/>
    <col min="5122" max="5122" width="25.5" style="584" customWidth="1"/>
    <col min="5123" max="5123" width="5.25" style="584" customWidth="1"/>
    <col min="5124" max="5126" width="21.625" style="584" customWidth="1"/>
    <col min="5127" max="5127" width="3.125" style="584" customWidth="1"/>
    <col min="5128" max="5376" width="9" style="584"/>
    <col min="5377" max="5377" width="4.625" style="584" customWidth="1"/>
    <col min="5378" max="5378" width="25.5" style="584" customWidth="1"/>
    <col min="5379" max="5379" width="5.25" style="584" customWidth="1"/>
    <col min="5380" max="5382" width="21.625" style="584" customWidth="1"/>
    <col min="5383" max="5383" width="3.125" style="584" customWidth="1"/>
    <col min="5384" max="5632" width="9" style="584"/>
    <col min="5633" max="5633" width="4.625" style="584" customWidth="1"/>
    <col min="5634" max="5634" width="25.5" style="584" customWidth="1"/>
    <col min="5635" max="5635" width="5.25" style="584" customWidth="1"/>
    <col min="5636" max="5638" width="21.625" style="584" customWidth="1"/>
    <col min="5639" max="5639" width="3.125" style="584" customWidth="1"/>
    <col min="5640" max="5888" width="9" style="584"/>
    <col min="5889" max="5889" width="4.625" style="584" customWidth="1"/>
    <col min="5890" max="5890" width="25.5" style="584" customWidth="1"/>
    <col min="5891" max="5891" width="5.25" style="584" customWidth="1"/>
    <col min="5892" max="5894" width="21.625" style="584" customWidth="1"/>
    <col min="5895" max="5895" width="3.125" style="584" customWidth="1"/>
    <col min="5896" max="6144" width="9" style="584"/>
    <col min="6145" max="6145" width="4.625" style="584" customWidth="1"/>
    <col min="6146" max="6146" width="25.5" style="584" customWidth="1"/>
    <col min="6147" max="6147" width="5.25" style="584" customWidth="1"/>
    <col min="6148" max="6150" width="21.625" style="584" customWidth="1"/>
    <col min="6151" max="6151" width="3.125" style="584" customWidth="1"/>
    <col min="6152" max="6400" width="9" style="584"/>
    <col min="6401" max="6401" width="4.625" style="584" customWidth="1"/>
    <col min="6402" max="6402" width="25.5" style="584" customWidth="1"/>
    <col min="6403" max="6403" width="5.25" style="584" customWidth="1"/>
    <col min="6404" max="6406" width="21.625" style="584" customWidth="1"/>
    <col min="6407" max="6407" width="3.125" style="584" customWidth="1"/>
    <col min="6408" max="6656" width="9" style="584"/>
    <col min="6657" max="6657" width="4.625" style="584" customWidth="1"/>
    <col min="6658" max="6658" width="25.5" style="584" customWidth="1"/>
    <col min="6659" max="6659" width="5.25" style="584" customWidth="1"/>
    <col min="6660" max="6662" width="21.625" style="584" customWidth="1"/>
    <col min="6663" max="6663" width="3.125" style="584" customWidth="1"/>
    <col min="6664" max="6912" width="9" style="584"/>
    <col min="6913" max="6913" width="4.625" style="584" customWidth="1"/>
    <col min="6914" max="6914" width="25.5" style="584" customWidth="1"/>
    <col min="6915" max="6915" width="5.25" style="584" customWidth="1"/>
    <col min="6916" max="6918" width="21.625" style="584" customWidth="1"/>
    <col min="6919" max="6919" width="3.125" style="584" customWidth="1"/>
    <col min="6920" max="7168" width="9" style="584"/>
    <col min="7169" max="7169" width="4.625" style="584" customWidth="1"/>
    <col min="7170" max="7170" width="25.5" style="584" customWidth="1"/>
    <col min="7171" max="7171" width="5.25" style="584" customWidth="1"/>
    <col min="7172" max="7174" width="21.625" style="584" customWidth="1"/>
    <col min="7175" max="7175" width="3.125" style="584" customWidth="1"/>
    <col min="7176" max="7424" width="9" style="584"/>
    <col min="7425" max="7425" width="4.625" style="584" customWidth="1"/>
    <col min="7426" max="7426" width="25.5" style="584" customWidth="1"/>
    <col min="7427" max="7427" width="5.25" style="584" customWidth="1"/>
    <col min="7428" max="7430" width="21.625" style="584" customWidth="1"/>
    <col min="7431" max="7431" width="3.125" style="584" customWidth="1"/>
    <col min="7432" max="7680" width="9" style="584"/>
    <col min="7681" max="7681" width="4.625" style="584" customWidth="1"/>
    <col min="7682" max="7682" width="25.5" style="584" customWidth="1"/>
    <col min="7683" max="7683" width="5.25" style="584" customWidth="1"/>
    <col min="7684" max="7686" width="21.625" style="584" customWidth="1"/>
    <col min="7687" max="7687" width="3.125" style="584" customWidth="1"/>
    <col min="7688" max="7936" width="9" style="584"/>
    <col min="7937" max="7937" width="4.625" style="584" customWidth="1"/>
    <col min="7938" max="7938" width="25.5" style="584" customWidth="1"/>
    <col min="7939" max="7939" width="5.25" style="584" customWidth="1"/>
    <col min="7940" max="7942" width="21.625" style="584" customWidth="1"/>
    <col min="7943" max="7943" width="3.125" style="584" customWidth="1"/>
    <col min="7944" max="8192" width="9" style="584"/>
    <col min="8193" max="8193" width="4.625" style="584" customWidth="1"/>
    <col min="8194" max="8194" width="25.5" style="584" customWidth="1"/>
    <col min="8195" max="8195" width="5.25" style="584" customWidth="1"/>
    <col min="8196" max="8198" width="21.625" style="584" customWidth="1"/>
    <col min="8199" max="8199" width="3.125" style="584" customWidth="1"/>
    <col min="8200" max="8448" width="9" style="584"/>
    <col min="8449" max="8449" width="4.625" style="584" customWidth="1"/>
    <col min="8450" max="8450" width="25.5" style="584" customWidth="1"/>
    <col min="8451" max="8451" width="5.25" style="584" customWidth="1"/>
    <col min="8452" max="8454" width="21.625" style="584" customWidth="1"/>
    <col min="8455" max="8455" width="3.125" style="584" customWidth="1"/>
    <col min="8456" max="8704" width="9" style="584"/>
    <col min="8705" max="8705" width="4.625" style="584" customWidth="1"/>
    <col min="8706" max="8706" width="25.5" style="584" customWidth="1"/>
    <col min="8707" max="8707" width="5.25" style="584" customWidth="1"/>
    <col min="8708" max="8710" width="21.625" style="584" customWidth="1"/>
    <col min="8711" max="8711" width="3.125" style="584" customWidth="1"/>
    <col min="8712" max="8960" width="9" style="584"/>
    <col min="8961" max="8961" width="4.625" style="584" customWidth="1"/>
    <col min="8962" max="8962" width="25.5" style="584" customWidth="1"/>
    <col min="8963" max="8963" width="5.25" style="584" customWidth="1"/>
    <col min="8964" max="8966" width="21.625" style="584" customWidth="1"/>
    <col min="8967" max="8967" width="3.125" style="584" customWidth="1"/>
    <col min="8968" max="9216" width="9" style="584"/>
    <col min="9217" max="9217" width="4.625" style="584" customWidth="1"/>
    <col min="9218" max="9218" width="25.5" style="584" customWidth="1"/>
    <col min="9219" max="9219" width="5.25" style="584" customWidth="1"/>
    <col min="9220" max="9222" width="21.625" style="584" customWidth="1"/>
    <col min="9223" max="9223" width="3.125" style="584" customWidth="1"/>
    <col min="9224" max="9472" width="9" style="584"/>
    <col min="9473" max="9473" width="4.625" style="584" customWidth="1"/>
    <col min="9474" max="9474" width="25.5" style="584" customWidth="1"/>
    <col min="9475" max="9475" width="5.25" style="584" customWidth="1"/>
    <col min="9476" max="9478" width="21.625" style="584" customWidth="1"/>
    <col min="9479" max="9479" width="3.125" style="584" customWidth="1"/>
    <col min="9480" max="9728" width="9" style="584"/>
    <col min="9729" max="9729" width="4.625" style="584" customWidth="1"/>
    <col min="9730" max="9730" width="25.5" style="584" customWidth="1"/>
    <col min="9731" max="9731" width="5.25" style="584" customWidth="1"/>
    <col min="9732" max="9734" width="21.625" style="584" customWidth="1"/>
    <col min="9735" max="9735" width="3.125" style="584" customWidth="1"/>
    <col min="9736" max="9984" width="9" style="584"/>
    <col min="9985" max="9985" width="4.625" style="584" customWidth="1"/>
    <col min="9986" max="9986" width="25.5" style="584" customWidth="1"/>
    <col min="9987" max="9987" width="5.25" style="584" customWidth="1"/>
    <col min="9988" max="9990" width="21.625" style="584" customWidth="1"/>
    <col min="9991" max="9991" width="3.125" style="584" customWidth="1"/>
    <col min="9992" max="10240" width="9" style="584"/>
    <col min="10241" max="10241" width="4.625" style="584" customWidth="1"/>
    <col min="10242" max="10242" width="25.5" style="584" customWidth="1"/>
    <col min="10243" max="10243" width="5.25" style="584" customWidth="1"/>
    <col min="10244" max="10246" width="21.625" style="584" customWidth="1"/>
    <col min="10247" max="10247" width="3.125" style="584" customWidth="1"/>
    <col min="10248" max="10496" width="9" style="584"/>
    <col min="10497" max="10497" width="4.625" style="584" customWidth="1"/>
    <col min="10498" max="10498" width="25.5" style="584" customWidth="1"/>
    <col min="10499" max="10499" width="5.25" style="584" customWidth="1"/>
    <col min="10500" max="10502" width="21.625" style="584" customWidth="1"/>
    <col min="10503" max="10503" width="3.125" style="584" customWidth="1"/>
    <col min="10504" max="10752" width="9" style="584"/>
    <col min="10753" max="10753" width="4.625" style="584" customWidth="1"/>
    <col min="10754" max="10754" width="25.5" style="584" customWidth="1"/>
    <col min="10755" max="10755" width="5.25" style="584" customWidth="1"/>
    <col min="10756" max="10758" width="21.625" style="584" customWidth="1"/>
    <col min="10759" max="10759" width="3.125" style="584" customWidth="1"/>
    <col min="10760" max="11008" width="9" style="584"/>
    <col min="11009" max="11009" width="4.625" style="584" customWidth="1"/>
    <col min="11010" max="11010" width="25.5" style="584" customWidth="1"/>
    <col min="11011" max="11011" width="5.25" style="584" customWidth="1"/>
    <col min="11012" max="11014" width="21.625" style="584" customWidth="1"/>
    <col min="11015" max="11015" width="3.125" style="584" customWidth="1"/>
    <col min="11016" max="11264" width="9" style="584"/>
    <col min="11265" max="11265" width="4.625" style="584" customWidth="1"/>
    <col min="11266" max="11266" width="25.5" style="584" customWidth="1"/>
    <col min="11267" max="11267" width="5.25" style="584" customWidth="1"/>
    <col min="11268" max="11270" width="21.625" style="584" customWidth="1"/>
    <col min="11271" max="11271" width="3.125" style="584" customWidth="1"/>
    <col min="11272" max="11520" width="9" style="584"/>
    <col min="11521" max="11521" width="4.625" style="584" customWidth="1"/>
    <col min="11522" max="11522" width="25.5" style="584" customWidth="1"/>
    <col min="11523" max="11523" width="5.25" style="584" customWidth="1"/>
    <col min="11524" max="11526" width="21.625" style="584" customWidth="1"/>
    <col min="11527" max="11527" width="3.125" style="584" customWidth="1"/>
    <col min="11528" max="11776" width="9" style="584"/>
    <col min="11777" max="11777" width="4.625" style="584" customWidth="1"/>
    <col min="11778" max="11778" width="25.5" style="584" customWidth="1"/>
    <col min="11779" max="11779" width="5.25" style="584" customWidth="1"/>
    <col min="11780" max="11782" width="21.625" style="584" customWidth="1"/>
    <col min="11783" max="11783" width="3.125" style="584" customWidth="1"/>
    <col min="11784" max="12032" width="9" style="584"/>
    <col min="12033" max="12033" width="4.625" style="584" customWidth="1"/>
    <col min="12034" max="12034" width="25.5" style="584" customWidth="1"/>
    <col min="12035" max="12035" width="5.25" style="584" customWidth="1"/>
    <col min="12036" max="12038" width="21.625" style="584" customWidth="1"/>
    <col min="12039" max="12039" width="3.125" style="584" customWidth="1"/>
    <col min="12040" max="12288" width="9" style="584"/>
    <col min="12289" max="12289" width="4.625" style="584" customWidth="1"/>
    <col min="12290" max="12290" width="25.5" style="584" customWidth="1"/>
    <col min="12291" max="12291" width="5.25" style="584" customWidth="1"/>
    <col min="12292" max="12294" width="21.625" style="584" customWidth="1"/>
    <col min="12295" max="12295" width="3.125" style="584" customWidth="1"/>
    <col min="12296" max="12544" width="9" style="584"/>
    <col min="12545" max="12545" width="4.625" style="584" customWidth="1"/>
    <col min="12546" max="12546" width="25.5" style="584" customWidth="1"/>
    <col min="12547" max="12547" width="5.25" style="584" customWidth="1"/>
    <col min="12548" max="12550" width="21.625" style="584" customWidth="1"/>
    <col min="12551" max="12551" width="3.125" style="584" customWidth="1"/>
    <col min="12552" max="12800" width="9" style="584"/>
    <col min="12801" max="12801" width="4.625" style="584" customWidth="1"/>
    <col min="12802" max="12802" width="25.5" style="584" customWidth="1"/>
    <col min="12803" max="12803" width="5.25" style="584" customWidth="1"/>
    <col min="12804" max="12806" width="21.625" style="584" customWidth="1"/>
    <col min="12807" max="12807" width="3.125" style="584" customWidth="1"/>
    <col min="12808" max="13056" width="9" style="584"/>
    <col min="13057" max="13057" width="4.625" style="584" customWidth="1"/>
    <col min="13058" max="13058" width="25.5" style="584" customWidth="1"/>
    <col min="13059" max="13059" width="5.25" style="584" customWidth="1"/>
    <col min="13060" max="13062" width="21.625" style="584" customWidth="1"/>
    <col min="13063" max="13063" width="3.125" style="584" customWidth="1"/>
    <col min="13064" max="13312" width="9" style="584"/>
    <col min="13313" max="13313" width="4.625" style="584" customWidth="1"/>
    <col min="13314" max="13314" width="25.5" style="584" customWidth="1"/>
    <col min="13315" max="13315" width="5.25" style="584" customWidth="1"/>
    <col min="13316" max="13318" width="21.625" style="584" customWidth="1"/>
    <col min="13319" max="13319" width="3.125" style="584" customWidth="1"/>
    <col min="13320" max="13568" width="9" style="584"/>
    <col min="13569" max="13569" width="4.625" style="584" customWidth="1"/>
    <col min="13570" max="13570" width="25.5" style="584" customWidth="1"/>
    <col min="13571" max="13571" width="5.25" style="584" customWidth="1"/>
    <col min="13572" max="13574" width="21.625" style="584" customWidth="1"/>
    <col min="13575" max="13575" width="3.125" style="584" customWidth="1"/>
    <col min="13576" max="13824" width="9" style="584"/>
    <col min="13825" max="13825" width="4.625" style="584" customWidth="1"/>
    <col min="13826" max="13826" width="25.5" style="584" customWidth="1"/>
    <col min="13827" max="13827" width="5.25" style="584" customWidth="1"/>
    <col min="13828" max="13830" width="21.625" style="584" customWidth="1"/>
    <col min="13831" max="13831" width="3.125" style="584" customWidth="1"/>
    <col min="13832" max="14080" width="9" style="584"/>
    <col min="14081" max="14081" width="4.625" style="584" customWidth="1"/>
    <col min="14082" max="14082" width="25.5" style="584" customWidth="1"/>
    <col min="14083" max="14083" width="5.25" style="584" customWidth="1"/>
    <col min="14084" max="14086" width="21.625" style="584" customWidth="1"/>
    <col min="14087" max="14087" width="3.125" style="584" customWidth="1"/>
    <col min="14088" max="14336" width="9" style="584"/>
    <col min="14337" max="14337" width="4.625" style="584" customWidth="1"/>
    <col min="14338" max="14338" width="25.5" style="584" customWidth="1"/>
    <col min="14339" max="14339" width="5.25" style="584" customWidth="1"/>
    <col min="14340" max="14342" width="21.625" style="584" customWidth="1"/>
    <col min="14343" max="14343" width="3.125" style="584" customWidth="1"/>
    <col min="14344" max="14592" width="9" style="584"/>
    <col min="14593" max="14593" width="4.625" style="584" customWidth="1"/>
    <col min="14594" max="14594" width="25.5" style="584" customWidth="1"/>
    <col min="14595" max="14595" width="5.25" style="584" customWidth="1"/>
    <col min="14596" max="14598" width="21.625" style="584" customWidth="1"/>
    <col min="14599" max="14599" width="3.125" style="584" customWidth="1"/>
    <col min="14600" max="14848" width="9" style="584"/>
    <col min="14849" max="14849" width="4.625" style="584" customWidth="1"/>
    <col min="14850" max="14850" width="25.5" style="584" customWidth="1"/>
    <col min="14851" max="14851" width="5.25" style="584" customWidth="1"/>
    <col min="14852" max="14854" width="21.625" style="584" customWidth="1"/>
    <col min="14855" max="14855" width="3.125" style="584" customWidth="1"/>
    <col min="14856" max="15104" width="9" style="584"/>
    <col min="15105" max="15105" width="4.625" style="584" customWidth="1"/>
    <col min="15106" max="15106" width="25.5" style="584" customWidth="1"/>
    <col min="15107" max="15107" width="5.25" style="584" customWidth="1"/>
    <col min="15108" max="15110" width="21.625" style="584" customWidth="1"/>
    <col min="15111" max="15111" width="3.125" style="584" customWidth="1"/>
    <col min="15112" max="15360" width="9" style="584"/>
    <col min="15361" max="15361" width="4.625" style="584" customWidth="1"/>
    <col min="15362" max="15362" width="25.5" style="584" customWidth="1"/>
    <col min="15363" max="15363" width="5.25" style="584" customWidth="1"/>
    <col min="15364" max="15366" width="21.625" style="584" customWidth="1"/>
    <col min="15367" max="15367" width="3.125" style="584" customWidth="1"/>
    <col min="15368" max="15616" width="9" style="584"/>
    <col min="15617" max="15617" width="4.625" style="584" customWidth="1"/>
    <col min="15618" max="15618" width="25.5" style="584" customWidth="1"/>
    <col min="15619" max="15619" width="5.25" style="584" customWidth="1"/>
    <col min="15620" max="15622" width="21.625" style="584" customWidth="1"/>
    <col min="15623" max="15623" width="3.125" style="584" customWidth="1"/>
    <col min="15624" max="15872" width="9" style="584"/>
    <col min="15873" max="15873" width="4.625" style="584" customWidth="1"/>
    <col min="15874" max="15874" width="25.5" style="584" customWidth="1"/>
    <col min="15875" max="15875" width="5.25" style="584" customWidth="1"/>
    <col min="15876" max="15878" width="21.625" style="584" customWidth="1"/>
    <col min="15879" max="15879" width="3.125" style="584" customWidth="1"/>
    <col min="15880" max="16128" width="9" style="584"/>
    <col min="16129" max="16129" width="4.625" style="584" customWidth="1"/>
    <col min="16130" max="16130" width="25.5" style="584" customWidth="1"/>
    <col min="16131" max="16131" width="5.25" style="584" customWidth="1"/>
    <col min="16132" max="16134" width="21.625" style="584" customWidth="1"/>
    <col min="16135" max="16135" width="3.125" style="584" customWidth="1"/>
    <col min="16136" max="16384" width="9" style="584"/>
  </cols>
  <sheetData>
    <row r="1" spans="1:7" ht="20.100000000000001" customHeight="1" x14ac:dyDescent="0.4">
      <c r="A1" s="583"/>
      <c r="B1" s="584" t="s">
        <v>936</v>
      </c>
    </row>
    <row r="2" spans="1:7" ht="20.100000000000001" customHeight="1" x14ac:dyDescent="0.4">
      <c r="A2" s="583"/>
      <c r="F2" s="1653" t="s">
        <v>134</v>
      </c>
      <c r="G2" s="1653"/>
    </row>
    <row r="3" spans="1:7" ht="20.100000000000001" customHeight="1" x14ac:dyDescent="0.4">
      <c r="A3" s="583"/>
      <c r="F3" s="738"/>
      <c r="G3" s="738"/>
    </row>
    <row r="4" spans="1:7" ht="20.100000000000001" customHeight="1" x14ac:dyDescent="0.4">
      <c r="A4" s="1654" t="s">
        <v>937</v>
      </c>
      <c r="B4" s="1654"/>
      <c r="C4" s="1654"/>
      <c r="D4" s="1654"/>
      <c r="E4" s="1654"/>
      <c r="F4" s="1654"/>
      <c r="G4" s="1654"/>
    </row>
    <row r="5" spans="1:7" ht="20.100000000000001" customHeight="1" x14ac:dyDescent="0.4">
      <c r="A5" s="586"/>
      <c r="B5" s="586"/>
      <c r="C5" s="586"/>
      <c r="D5" s="586"/>
      <c r="E5" s="586"/>
      <c r="F5" s="586"/>
      <c r="G5" s="586"/>
    </row>
    <row r="6" spans="1:7" ht="39.950000000000003" customHeight="1" x14ac:dyDescent="0.4">
      <c r="A6" s="586"/>
      <c r="B6" s="744" t="s">
        <v>308</v>
      </c>
      <c r="C6" s="1637">
        <f>体制等に関する届出書!K13</f>
        <v>0</v>
      </c>
      <c r="D6" s="1638"/>
      <c r="E6" s="1638"/>
      <c r="F6" s="1638"/>
      <c r="G6" s="1639"/>
    </row>
    <row r="7" spans="1:7" ht="39.950000000000003" customHeight="1" x14ac:dyDescent="0.4">
      <c r="A7" s="586"/>
      <c r="B7" s="743" t="s">
        <v>746</v>
      </c>
      <c r="C7" s="1637"/>
      <c r="D7" s="1638"/>
      <c r="E7" s="1638"/>
      <c r="F7" s="1638"/>
      <c r="G7" s="1639"/>
    </row>
    <row r="8" spans="1:7" ht="39.950000000000003" customHeight="1" x14ac:dyDescent="0.4">
      <c r="B8" s="743" t="s">
        <v>747</v>
      </c>
      <c r="C8" s="1655" t="s">
        <v>186</v>
      </c>
      <c r="D8" s="1655"/>
      <c r="E8" s="1655"/>
      <c r="F8" s="1655"/>
      <c r="G8" s="1656"/>
    </row>
    <row r="9" spans="1:7" ht="11.25" customHeight="1" x14ac:dyDescent="0.4">
      <c r="B9" s="2481" t="s">
        <v>938</v>
      </c>
      <c r="C9" s="814"/>
      <c r="D9" s="815"/>
      <c r="E9" s="815"/>
      <c r="F9" s="815"/>
      <c r="G9" s="816"/>
    </row>
    <row r="10" spans="1:7" ht="39.950000000000003" customHeight="1" x14ac:dyDescent="0.4">
      <c r="B10" s="2482"/>
      <c r="C10" s="739"/>
      <c r="D10" s="688"/>
      <c r="E10" s="742" t="s">
        <v>314</v>
      </c>
      <c r="F10" s="742" t="s">
        <v>315</v>
      </c>
      <c r="G10" s="683"/>
    </row>
    <row r="11" spans="1:7" ht="39.950000000000003" customHeight="1" x14ac:dyDescent="0.4">
      <c r="B11" s="2482"/>
      <c r="C11" s="739"/>
      <c r="D11" s="817" t="s">
        <v>917</v>
      </c>
      <c r="E11" s="685" t="s">
        <v>939</v>
      </c>
      <c r="F11" s="685" t="s">
        <v>939</v>
      </c>
      <c r="G11" s="683"/>
    </row>
    <row r="12" spans="1:7" ht="39.950000000000003" customHeight="1" x14ac:dyDescent="0.4">
      <c r="B12" s="2482"/>
      <c r="C12" s="739"/>
      <c r="D12" s="817" t="s">
        <v>940</v>
      </c>
      <c r="E12" s="685" t="s">
        <v>939</v>
      </c>
      <c r="F12" s="685" t="s">
        <v>939</v>
      </c>
      <c r="G12" s="683"/>
    </row>
    <row r="13" spans="1:7" ht="11.25" customHeight="1" x14ac:dyDescent="0.4">
      <c r="B13" s="2483"/>
      <c r="C13" s="740"/>
      <c r="D13" s="688"/>
      <c r="E13" s="688"/>
      <c r="F13" s="688"/>
      <c r="G13" s="689"/>
    </row>
    <row r="14" spans="1:7" ht="11.25" customHeight="1" x14ac:dyDescent="0.4">
      <c r="B14" s="2485" t="s">
        <v>941</v>
      </c>
      <c r="C14" s="815"/>
      <c r="D14" s="815"/>
      <c r="E14" s="815"/>
      <c r="F14" s="815"/>
      <c r="G14" s="816"/>
    </row>
    <row r="15" spans="1:7" ht="39.950000000000003" customHeight="1" x14ac:dyDescent="0.4">
      <c r="B15" s="2486"/>
      <c r="D15" s="817" t="s">
        <v>942</v>
      </c>
      <c r="E15" s="685" t="s">
        <v>939</v>
      </c>
      <c r="F15" s="818"/>
      <c r="G15" s="683"/>
    </row>
    <row r="16" spans="1:7" ht="11.25" customHeight="1" x14ac:dyDescent="0.4">
      <c r="B16" s="2486"/>
      <c r="G16" s="683"/>
    </row>
    <row r="17" spans="2:7" ht="21.75" customHeight="1" x14ac:dyDescent="0.4">
      <c r="B17" s="2486"/>
      <c r="D17" s="584" t="s">
        <v>943</v>
      </c>
      <c r="G17" s="683"/>
    </row>
    <row r="18" spans="2:7" ht="35.1" customHeight="1" x14ac:dyDescent="0.4">
      <c r="B18" s="2486"/>
      <c r="D18" s="819" t="s">
        <v>294</v>
      </c>
      <c r="E18" s="2488" t="s">
        <v>295</v>
      </c>
      <c r="F18" s="2488"/>
      <c r="G18" s="683"/>
    </row>
    <row r="19" spans="2:7" ht="35.1" customHeight="1" x14ac:dyDescent="0.4">
      <c r="B19" s="2486"/>
      <c r="D19" s="742" t="s">
        <v>944</v>
      </c>
      <c r="E19" s="2489"/>
      <c r="F19" s="2489"/>
      <c r="G19" s="683"/>
    </row>
    <row r="20" spans="2:7" ht="35.1" customHeight="1" x14ac:dyDescent="0.4">
      <c r="B20" s="2486"/>
      <c r="D20" s="742" t="s">
        <v>917</v>
      </c>
      <c r="E20" s="2489"/>
      <c r="F20" s="2489"/>
      <c r="G20" s="683"/>
    </row>
    <row r="21" spans="2:7" ht="35.1" customHeight="1" x14ac:dyDescent="0.4">
      <c r="B21" s="2486"/>
      <c r="D21" s="742" t="s">
        <v>640</v>
      </c>
      <c r="E21" s="2489"/>
      <c r="F21" s="2489"/>
      <c r="G21" s="683"/>
    </row>
    <row r="22" spans="2:7" ht="35.1" customHeight="1" x14ac:dyDescent="0.4">
      <c r="B22" s="2486"/>
      <c r="D22" s="594"/>
      <c r="E22" s="2489"/>
      <c r="F22" s="2489"/>
      <c r="G22" s="683"/>
    </row>
    <row r="23" spans="2:7" ht="35.1" customHeight="1" x14ac:dyDescent="0.4">
      <c r="B23" s="2486"/>
      <c r="D23" s="594"/>
      <c r="E23" s="2489"/>
      <c r="F23" s="2489"/>
      <c r="G23" s="683"/>
    </row>
    <row r="24" spans="2:7" ht="35.1" customHeight="1" x14ac:dyDescent="0.4">
      <c r="B24" s="2486"/>
      <c r="D24" s="594"/>
      <c r="E24" s="2489"/>
      <c r="F24" s="2489"/>
      <c r="G24" s="683"/>
    </row>
    <row r="25" spans="2:7" ht="11.25" customHeight="1" x14ac:dyDescent="0.4">
      <c r="B25" s="2487"/>
      <c r="C25" s="688"/>
      <c r="D25" s="688"/>
      <c r="E25" s="688"/>
      <c r="F25" s="688"/>
      <c r="G25" s="689"/>
    </row>
    <row r="27" spans="2:7" ht="51.75" customHeight="1" x14ac:dyDescent="0.4">
      <c r="B27" s="2484" t="s">
        <v>945</v>
      </c>
      <c r="C27" s="2484"/>
      <c r="D27" s="2484"/>
      <c r="E27" s="2484"/>
      <c r="F27" s="2484"/>
      <c r="G27" s="2484"/>
    </row>
    <row r="28" spans="2:7" ht="13.5" customHeight="1" x14ac:dyDescent="0.4">
      <c r="B28" s="820"/>
    </row>
    <row r="32" spans="2:7" x14ac:dyDescent="0.4">
      <c r="C32" s="584" t="s">
        <v>946</v>
      </c>
    </row>
  </sheetData>
  <mergeCells count="15">
    <mergeCell ref="B27:G27"/>
    <mergeCell ref="B14:B25"/>
    <mergeCell ref="E18:F18"/>
    <mergeCell ref="E19:F19"/>
    <mergeCell ref="E20:F20"/>
    <mergeCell ref="E21:F21"/>
    <mergeCell ref="E22:F22"/>
    <mergeCell ref="E23:F23"/>
    <mergeCell ref="E24:F24"/>
    <mergeCell ref="B9:B13"/>
    <mergeCell ref="F2:G2"/>
    <mergeCell ref="A4:G4"/>
    <mergeCell ref="C6:G6"/>
    <mergeCell ref="C7:G7"/>
    <mergeCell ref="C8:G8"/>
  </mergeCells>
  <phoneticPr fontId="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4399-2CF8-4418-A863-D0032EE5F663}">
  <sheetPr>
    <tabColor theme="8"/>
  </sheetPr>
  <dimension ref="A1:G27"/>
  <sheetViews>
    <sheetView view="pageBreakPreview" zoomScaleNormal="100" zoomScaleSheetLayoutView="100" workbookViewId="0">
      <selection activeCell="D8" sqref="D8:G8"/>
    </sheetView>
  </sheetViews>
  <sheetFormatPr defaultColWidth="8.125" defaultRowHeight="13.5" x14ac:dyDescent="0.4"/>
  <cols>
    <col min="1" max="1" width="2.25" style="27" customWidth="1"/>
    <col min="2" max="2" width="12" style="27" customWidth="1"/>
    <col min="3" max="3" width="12.75" style="27" customWidth="1"/>
    <col min="4" max="4" width="3.5" style="27" bestFit="1" customWidth="1"/>
    <col min="5" max="5" width="28.875" style="27" customWidth="1"/>
    <col min="6" max="6" width="18.125" style="27" customWidth="1"/>
    <col min="7" max="7" width="4.625" style="27" customWidth="1"/>
    <col min="8" max="8" width="1" style="27" customWidth="1"/>
    <col min="9" max="256" width="8.125" style="27"/>
    <col min="257" max="257" width="3.375" style="27" customWidth="1"/>
    <col min="258" max="258" width="12" style="27" customWidth="1"/>
    <col min="259" max="259" width="12.75" style="27" customWidth="1"/>
    <col min="260" max="260" width="3.5" style="27" bestFit="1" customWidth="1"/>
    <col min="261" max="261" width="28.875" style="27" customWidth="1"/>
    <col min="262" max="262" width="18.125" style="27" customWidth="1"/>
    <col min="263" max="263" width="4.625" style="27" customWidth="1"/>
    <col min="264" max="264" width="2.25" style="27" customWidth="1"/>
    <col min="265" max="512" width="8.125" style="27"/>
    <col min="513" max="513" width="3.375" style="27" customWidth="1"/>
    <col min="514" max="514" width="12" style="27" customWidth="1"/>
    <col min="515" max="515" width="12.75" style="27" customWidth="1"/>
    <col min="516" max="516" width="3.5" style="27" bestFit="1" customWidth="1"/>
    <col min="517" max="517" width="28.875" style="27" customWidth="1"/>
    <col min="518" max="518" width="18.125" style="27" customWidth="1"/>
    <col min="519" max="519" width="4.625" style="27" customWidth="1"/>
    <col min="520" max="520" width="2.25" style="27" customWidth="1"/>
    <col min="521" max="768" width="8.125" style="27"/>
    <col min="769" max="769" width="3.375" style="27" customWidth="1"/>
    <col min="770" max="770" width="12" style="27" customWidth="1"/>
    <col min="771" max="771" width="12.75" style="27" customWidth="1"/>
    <col min="772" max="772" width="3.5" style="27" bestFit="1" customWidth="1"/>
    <col min="773" max="773" width="28.875" style="27" customWidth="1"/>
    <col min="774" max="774" width="18.125" style="27" customWidth="1"/>
    <col min="775" max="775" width="4.625" style="27" customWidth="1"/>
    <col min="776" max="776" width="2.25" style="27" customWidth="1"/>
    <col min="777" max="1024" width="8.125" style="27"/>
    <col min="1025" max="1025" width="3.375" style="27" customWidth="1"/>
    <col min="1026" max="1026" width="12" style="27" customWidth="1"/>
    <col min="1027" max="1027" width="12.75" style="27" customWidth="1"/>
    <col min="1028" max="1028" width="3.5" style="27" bestFit="1" customWidth="1"/>
    <col min="1029" max="1029" width="28.875" style="27" customWidth="1"/>
    <col min="1030" max="1030" width="18.125" style="27" customWidth="1"/>
    <col min="1031" max="1031" width="4.625" style="27" customWidth="1"/>
    <col min="1032" max="1032" width="2.25" style="27" customWidth="1"/>
    <col min="1033" max="1280" width="8.125" style="27"/>
    <col min="1281" max="1281" width="3.375" style="27" customWidth="1"/>
    <col min="1282" max="1282" width="12" style="27" customWidth="1"/>
    <col min="1283" max="1283" width="12.75" style="27" customWidth="1"/>
    <col min="1284" max="1284" width="3.5" style="27" bestFit="1" customWidth="1"/>
    <col min="1285" max="1285" width="28.875" style="27" customWidth="1"/>
    <col min="1286" max="1286" width="18.125" style="27" customWidth="1"/>
    <col min="1287" max="1287" width="4.625" style="27" customWidth="1"/>
    <col min="1288" max="1288" width="2.25" style="27" customWidth="1"/>
    <col min="1289" max="1536" width="8.125" style="27"/>
    <col min="1537" max="1537" width="3.375" style="27" customWidth="1"/>
    <col min="1538" max="1538" width="12" style="27" customWidth="1"/>
    <col min="1539" max="1539" width="12.75" style="27" customWidth="1"/>
    <col min="1540" max="1540" width="3.5" style="27" bestFit="1" customWidth="1"/>
    <col min="1541" max="1541" width="28.875" style="27" customWidth="1"/>
    <col min="1542" max="1542" width="18.125" style="27" customWidth="1"/>
    <col min="1543" max="1543" width="4.625" style="27" customWidth="1"/>
    <col min="1544" max="1544" width="2.25" style="27" customWidth="1"/>
    <col min="1545" max="1792" width="8.125" style="27"/>
    <col min="1793" max="1793" width="3.375" style="27" customWidth="1"/>
    <col min="1794" max="1794" width="12" style="27" customWidth="1"/>
    <col min="1795" max="1795" width="12.75" style="27" customWidth="1"/>
    <col min="1796" max="1796" width="3.5" style="27" bestFit="1" customWidth="1"/>
    <col min="1797" max="1797" width="28.875" style="27" customWidth="1"/>
    <col min="1798" max="1798" width="18.125" style="27" customWidth="1"/>
    <col min="1799" max="1799" width="4.625" style="27" customWidth="1"/>
    <col min="1800" max="1800" width="2.25" style="27" customWidth="1"/>
    <col min="1801" max="2048" width="8.125" style="27"/>
    <col min="2049" max="2049" width="3.375" style="27" customWidth="1"/>
    <col min="2050" max="2050" width="12" style="27" customWidth="1"/>
    <col min="2051" max="2051" width="12.75" style="27" customWidth="1"/>
    <col min="2052" max="2052" width="3.5" style="27" bestFit="1" customWidth="1"/>
    <col min="2053" max="2053" width="28.875" style="27" customWidth="1"/>
    <col min="2054" max="2054" width="18.125" style="27" customWidth="1"/>
    <col min="2055" max="2055" width="4.625" style="27" customWidth="1"/>
    <col min="2056" max="2056" width="2.25" style="27" customWidth="1"/>
    <col min="2057" max="2304" width="8.125" style="27"/>
    <col min="2305" max="2305" width="3.375" style="27" customWidth="1"/>
    <col min="2306" max="2306" width="12" style="27" customWidth="1"/>
    <col min="2307" max="2307" width="12.75" style="27" customWidth="1"/>
    <col min="2308" max="2308" width="3.5" style="27" bestFit="1" customWidth="1"/>
    <col min="2309" max="2309" width="28.875" style="27" customWidth="1"/>
    <col min="2310" max="2310" width="18.125" style="27" customWidth="1"/>
    <col min="2311" max="2311" width="4.625" style="27" customWidth="1"/>
    <col min="2312" max="2312" width="2.25" style="27" customWidth="1"/>
    <col min="2313" max="2560" width="8.125" style="27"/>
    <col min="2561" max="2561" width="3.375" style="27" customWidth="1"/>
    <col min="2562" max="2562" width="12" style="27" customWidth="1"/>
    <col min="2563" max="2563" width="12.75" style="27" customWidth="1"/>
    <col min="2564" max="2564" width="3.5" style="27" bestFit="1" customWidth="1"/>
    <col min="2565" max="2565" width="28.875" style="27" customWidth="1"/>
    <col min="2566" max="2566" width="18.125" style="27" customWidth="1"/>
    <col min="2567" max="2567" width="4.625" style="27" customWidth="1"/>
    <col min="2568" max="2568" width="2.25" style="27" customWidth="1"/>
    <col min="2569" max="2816" width="8.125" style="27"/>
    <col min="2817" max="2817" width="3.375" style="27" customWidth="1"/>
    <col min="2818" max="2818" width="12" style="27" customWidth="1"/>
    <col min="2819" max="2819" width="12.75" style="27" customWidth="1"/>
    <col min="2820" max="2820" width="3.5" style="27" bestFit="1" customWidth="1"/>
    <col min="2821" max="2821" width="28.875" style="27" customWidth="1"/>
    <col min="2822" max="2822" width="18.125" style="27" customWidth="1"/>
    <col min="2823" max="2823" width="4.625" style="27" customWidth="1"/>
    <col min="2824" max="2824" width="2.25" style="27" customWidth="1"/>
    <col min="2825" max="3072" width="8.125" style="27"/>
    <col min="3073" max="3073" width="3.375" style="27" customWidth="1"/>
    <col min="3074" max="3074" width="12" style="27" customWidth="1"/>
    <col min="3075" max="3075" width="12.75" style="27" customWidth="1"/>
    <col min="3076" max="3076" width="3.5" style="27" bestFit="1" customWidth="1"/>
    <col min="3077" max="3077" width="28.875" style="27" customWidth="1"/>
    <col min="3078" max="3078" width="18.125" style="27" customWidth="1"/>
    <col min="3079" max="3079" width="4.625" style="27" customWidth="1"/>
    <col min="3080" max="3080" width="2.25" style="27" customWidth="1"/>
    <col min="3081" max="3328" width="8.125" style="27"/>
    <col min="3329" max="3329" width="3.375" style="27" customWidth="1"/>
    <col min="3330" max="3330" width="12" style="27" customWidth="1"/>
    <col min="3331" max="3331" width="12.75" style="27" customWidth="1"/>
    <col min="3332" max="3332" width="3.5" style="27" bestFit="1" customWidth="1"/>
    <col min="3333" max="3333" width="28.875" style="27" customWidth="1"/>
    <col min="3334" max="3334" width="18.125" style="27" customWidth="1"/>
    <col min="3335" max="3335" width="4.625" style="27" customWidth="1"/>
    <col min="3336" max="3336" width="2.25" style="27" customWidth="1"/>
    <col min="3337" max="3584" width="8.125" style="27"/>
    <col min="3585" max="3585" width="3.375" style="27" customWidth="1"/>
    <col min="3586" max="3586" width="12" style="27" customWidth="1"/>
    <col min="3587" max="3587" width="12.75" style="27" customWidth="1"/>
    <col min="3588" max="3588" width="3.5" style="27" bestFit="1" customWidth="1"/>
    <col min="3589" max="3589" width="28.875" style="27" customWidth="1"/>
    <col min="3590" max="3590" width="18.125" style="27" customWidth="1"/>
    <col min="3591" max="3591" width="4.625" style="27" customWidth="1"/>
    <col min="3592" max="3592" width="2.25" style="27" customWidth="1"/>
    <col min="3593" max="3840" width="8.125" style="27"/>
    <col min="3841" max="3841" width="3.375" style="27" customWidth="1"/>
    <col min="3842" max="3842" width="12" style="27" customWidth="1"/>
    <col min="3843" max="3843" width="12.75" style="27" customWidth="1"/>
    <col min="3844" max="3844" width="3.5" style="27" bestFit="1" customWidth="1"/>
    <col min="3845" max="3845" width="28.875" style="27" customWidth="1"/>
    <col min="3846" max="3846" width="18.125" style="27" customWidth="1"/>
    <col min="3847" max="3847" width="4.625" style="27" customWidth="1"/>
    <col min="3848" max="3848" width="2.25" style="27" customWidth="1"/>
    <col min="3849" max="4096" width="8.125" style="27"/>
    <col min="4097" max="4097" width="3.375" style="27" customWidth="1"/>
    <col min="4098" max="4098" width="12" style="27" customWidth="1"/>
    <col min="4099" max="4099" width="12.75" style="27" customWidth="1"/>
    <col min="4100" max="4100" width="3.5" style="27" bestFit="1" customWidth="1"/>
    <col min="4101" max="4101" width="28.875" style="27" customWidth="1"/>
    <col min="4102" max="4102" width="18.125" style="27" customWidth="1"/>
    <col min="4103" max="4103" width="4.625" style="27" customWidth="1"/>
    <col min="4104" max="4104" width="2.25" style="27" customWidth="1"/>
    <col min="4105" max="4352" width="8.125" style="27"/>
    <col min="4353" max="4353" width="3.375" style="27" customWidth="1"/>
    <col min="4354" max="4354" width="12" style="27" customWidth="1"/>
    <col min="4355" max="4355" width="12.75" style="27" customWidth="1"/>
    <col min="4356" max="4356" width="3.5" style="27" bestFit="1" customWidth="1"/>
    <col min="4357" max="4357" width="28.875" style="27" customWidth="1"/>
    <col min="4358" max="4358" width="18.125" style="27" customWidth="1"/>
    <col min="4359" max="4359" width="4.625" style="27" customWidth="1"/>
    <col min="4360" max="4360" width="2.25" style="27" customWidth="1"/>
    <col min="4361" max="4608" width="8.125" style="27"/>
    <col min="4609" max="4609" width="3.375" style="27" customWidth="1"/>
    <col min="4610" max="4610" width="12" style="27" customWidth="1"/>
    <col min="4611" max="4611" width="12.75" style="27" customWidth="1"/>
    <col min="4612" max="4612" width="3.5" style="27" bestFit="1" customWidth="1"/>
    <col min="4613" max="4613" width="28.875" style="27" customWidth="1"/>
    <col min="4614" max="4614" width="18.125" style="27" customWidth="1"/>
    <col min="4615" max="4615" width="4.625" style="27" customWidth="1"/>
    <col min="4616" max="4616" width="2.25" style="27" customWidth="1"/>
    <col min="4617" max="4864" width="8.125" style="27"/>
    <col min="4865" max="4865" width="3.375" style="27" customWidth="1"/>
    <col min="4866" max="4866" width="12" style="27" customWidth="1"/>
    <col min="4867" max="4867" width="12.75" style="27" customWidth="1"/>
    <col min="4868" max="4868" width="3.5" style="27" bestFit="1" customWidth="1"/>
    <col min="4869" max="4869" width="28.875" style="27" customWidth="1"/>
    <col min="4870" max="4870" width="18.125" style="27" customWidth="1"/>
    <col min="4871" max="4871" width="4.625" style="27" customWidth="1"/>
    <col min="4872" max="4872" width="2.25" style="27" customWidth="1"/>
    <col min="4873" max="5120" width="8.125" style="27"/>
    <col min="5121" max="5121" width="3.375" style="27" customWidth="1"/>
    <col min="5122" max="5122" width="12" style="27" customWidth="1"/>
    <col min="5123" max="5123" width="12.75" style="27" customWidth="1"/>
    <col min="5124" max="5124" width="3.5" style="27" bestFit="1" customWidth="1"/>
    <col min="5125" max="5125" width="28.875" style="27" customWidth="1"/>
    <col min="5126" max="5126" width="18.125" style="27" customWidth="1"/>
    <col min="5127" max="5127" width="4.625" style="27" customWidth="1"/>
    <col min="5128" max="5128" width="2.25" style="27" customWidth="1"/>
    <col min="5129" max="5376" width="8.125" style="27"/>
    <col min="5377" max="5377" width="3.375" style="27" customWidth="1"/>
    <col min="5378" max="5378" width="12" style="27" customWidth="1"/>
    <col min="5379" max="5379" width="12.75" style="27" customWidth="1"/>
    <col min="5380" max="5380" width="3.5" style="27" bestFit="1" customWidth="1"/>
    <col min="5381" max="5381" width="28.875" style="27" customWidth="1"/>
    <col min="5382" max="5382" width="18.125" style="27" customWidth="1"/>
    <col min="5383" max="5383" width="4.625" style="27" customWidth="1"/>
    <col min="5384" max="5384" width="2.25" style="27" customWidth="1"/>
    <col min="5385" max="5632" width="8.125" style="27"/>
    <col min="5633" max="5633" width="3.375" style="27" customWidth="1"/>
    <col min="5634" max="5634" width="12" style="27" customWidth="1"/>
    <col min="5635" max="5635" width="12.75" style="27" customWidth="1"/>
    <col min="5636" max="5636" width="3.5" style="27" bestFit="1" customWidth="1"/>
    <col min="5637" max="5637" width="28.875" style="27" customWidth="1"/>
    <col min="5638" max="5638" width="18.125" style="27" customWidth="1"/>
    <col min="5639" max="5639" width="4.625" style="27" customWidth="1"/>
    <col min="5640" max="5640" width="2.25" style="27" customWidth="1"/>
    <col min="5641" max="5888" width="8.125" style="27"/>
    <col min="5889" max="5889" width="3.375" style="27" customWidth="1"/>
    <col min="5890" max="5890" width="12" style="27" customWidth="1"/>
    <col min="5891" max="5891" width="12.75" style="27" customWidth="1"/>
    <col min="5892" max="5892" width="3.5" style="27" bestFit="1" customWidth="1"/>
    <col min="5893" max="5893" width="28.875" style="27" customWidth="1"/>
    <col min="5894" max="5894" width="18.125" style="27" customWidth="1"/>
    <col min="5895" max="5895" width="4.625" style="27" customWidth="1"/>
    <col min="5896" max="5896" width="2.25" style="27" customWidth="1"/>
    <col min="5897" max="6144" width="8.125" style="27"/>
    <col min="6145" max="6145" width="3.375" style="27" customWidth="1"/>
    <col min="6146" max="6146" width="12" style="27" customWidth="1"/>
    <col min="6147" max="6147" width="12.75" style="27" customWidth="1"/>
    <col min="6148" max="6148" width="3.5" style="27" bestFit="1" customWidth="1"/>
    <col min="6149" max="6149" width="28.875" style="27" customWidth="1"/>
    <col min="6150" max="6150" width="18.125" style="27" customWidth="1"/>
    <col min="6151" max="6151" width="4.625" style="27" customWidth="1"/>
    <col min="6152" max="6152" width="2.25" style="27" customWidth="1"/>
    <col min="6153" max="6400" width="8.125" style="27"/>
    <col min="6401" max="6401" width="3.375" style="27" customWidth="1"/>
    <col min="6402" max="6402" width="12" style="27" customWidth="1"/>
    <col min="6403" max="6403" width="12.75" style="27" customWidth="1"/>
    <col min="6404" max="6404" width="3.5" style="27" bestFit="1" customWidth="1"/>
    <col min="6405" max="6405" width="28.875" style="27" customWidth="1"/>
    <col min="6406" max="6406" width="18.125" style="27" customWidth="1"/>
    <col min="6407" max="6407" width="4.625" style="27" customWidth="1"/>
    <col min="6408" max="6408" width="2.25" style="27" customWidth="1"/>
    <col min="6409" max="6656" width="8.125" style="27"/>
    <col min="6657" max="6657" width="3.375" style="27" customWidth="1"/>
    <col min="6658" max="6658" width="12" style="27" customWidth="1"/>
    <col min="6659" max="6659" width="12.75" style="27" customWidth="1"/>
    <col min="6660" max="6660" width="3.5" style="27" bestFit="1" customWidth="1"/>
    <col min="6661" max="6661" width="28.875" style="27" customWidth="1"/>
    <col min="6662" max="6662" width="18.125" style="27" customWidth="1"/>
    <col min="6663" max="6663" width="4.625" style="27" customWidth="1"/>
    <col min="6664" max="6664" width="2.25" style="27" customWidth="1"/>
    <col min="6665" max="6912" width="8.125" style="27"/>
    <col min="6913" max="6913" width="3.375" style="27" customWidth="1"/>
    <col min="6914" max="6914" width="12" style="27" customWidth="1"/>
    <col min="6915" max="6915" width="12.75" style="27" customWidth="1"/>
    <col min="6916" max="6916" width="3.5" style="27" bestFit="1" customWidth="1"/>
    <col min="6917" max="6917" width="28.875" style="27" customWidth="1"/>
    <col min="6918" max="6918" width="18.125" style="27" customWidth="1"/>
    <col min="6919" max="6919" width="4.625" style="27" customWidth="1"/>
    <col min="6920" max="6920" width="2.25" style="27" customWidth="1"/>
    <col min="6921" max="7168" width="8.125" style="27"/>
    <col min="7169" max="7169" width="3.375" style="27" customWidth="1"/>
    <col min="7170" max="7170" width="12" style="27" customWidth="1"/>
    <col min="7171" max="7171" width="12.75" style="27" customWidth="1"/>
    <col min="7172" max="7172" width="3.5" style="27" bestFit="1" customWidth="1"/>
    <col min="7173" max="7173" width="28.875" style="27" customWidth="1"/>
    <col min="7174" max="7174" width="18.125" style="27" customWidth="1"/>
    <col min="7175" max="7175" width="4.625" style="27" customWidth="1"/>
    <col min="7176" max="7176" width="2.25" style="27" customWidth="1"/>
    <col min="7177" max="7424" width="8.125" style="27"/>
    <col min="7425" max="7425" width="3.375" style="27" customWidth="1"/>
    <col min="7426" max="7426" width="12" style="27" customWidth="1"/>
    <col min="7427" max="7427" width="12.75" style="27" customWidth="1"/>
    <col min="7428" max="7428" width="3.5" style="27" bestFit="1" customWidth="1"/>
    <col min="7429" max="7429" width="28.875" style="27" customWidth="1"/>
    <col min="7430" max="7430" width="18.125" style="27" customWidth="1"/>
    <col min="7431" max="7431" width="4.625" style="27" customWidth="1"/>
    <col min="7432" max="7432" width="2.25" style="27" customWidth="1"/>
    <col min="7433" max="7680" width="8.125" style="27"/>
    <col min="7681" max="7681" width="3.375" style="27" customWidth="1"/>
    <col min="7682" max="7682" width="12" style="27" customWidth="1"/>
    <col min="7683" max="7683" width="12.75" style="27" customWidth="1"/>
    <col min="7684" max="7684" width="3.5" style="27" bestFit="1" customWidth="1"/>
    <col min="7685" max="7685" width="28.875" style="27" customWidth="1"/>
    <col min="7686" max="7686" width="18.125" style="27" customWidth="1"/>
    <col min="7687" max="7687" width="4.625" style="27" customWidth="1"/>
    <col min="7688" max="7688" width="2.25" style="27" customWidth="1"/>
    <col min="7689" max="7936" width="8.125" style="27"/>
    <col min="7937" max="7937" width="3.375" style="27" customWidth="1"/>
    <col min="7938" max="7938" width="12" style="27" customWidth="1"/>
    <col min="7939" max="7939" width="12.75" style="27" customWidth="1"/>
    <col min="7940" max="7940" width="3.5" style="27" bestFit="1" customWidth="1"/>
    <col min="7941" max="7941" width="28.875" style="27" customWidth="1"/>
    <col min="7942" max="7942" width="18.125" style="27" customWidth="1"/>
    <col min="7943" max="7943" width="4.625" style="27" customWidth="1"/>
    <col min="7944" max="7944" width="2.25" style="27" customWidth="1"/>
    <col min="7945" max="8192" width="8.125" style="27"/>
    <col min="8193" max="8193" width="3.375" style="27" customWidth="1"/>
    <col min="8194" max="8194" width="12" style="27" customWidth="1"/>
    <col min="8195" max="8195" width="12.75" style="27" customWidth="1"/>
    <col min="8196" max="8196" width="3.5" style="27" bestFit="1" customWidth="1"/>
    <col min="8197" max="8197" width="28.875" style="27" customWidth="1"/>
    <col min="8198" max="8198" width="18.125" style="27" customWidth="1"/>
    <col min="8199" max="8199" width="4.625" style="27" customWidth="1"/>
    <col min="8200" max="8200" width="2.25" style="27" customWidth="1"/>
    <col min="8201" max="8448" width="8.125" style="27"/>
    <col min="8449" max="8449" width="3.375" style="27" customWidth="1"/>
    <col min="8450" max="8450" width="12" style="27" customWidth="1"/>
    <col min="8451" max="8451" width="12.75" style="27" customWidth="1"/>
    <col min="8452" max="8452" width="3.5" style="27" bestFit="1" customWidth="1"/>
    <col min="8453" max="8453" width="28.875" style="27" customWidth="1"/>
    <col min="8454" max="8454" width="18.125" style="27" customWidth="1"/>
    <col min="8455" max="8455" width="4.625" style="27" customWidth="1"/>
    <col min="8456" max="8456" width="2.25" style="27" customWidth="1"/>
    <col min="8457" max="8704" width="8.125" style="27"/>
    <col min="8705" max="8705" width="3.375" style="27" customWidth="1"/>
    <col min="8706" max="8706" width="12" style="27" customWidth="1"/>
    <col min="8707" max="8707" width="12.75" style="27" customWidth="1"/>
    <col min="8708" max="8708" width="3.5" style="27" bestFit="1" customWidth="1"/>
    <col min="8709" max="8709" width="28.875" style="27" customWidth="1"/>
    <col min="8710" max="8710" width="18.125" style="27" customWidth="1"/>
    <col min="8711" max="8711" width="4.625" style="27" customWidth="1"/>
    <col min="8712" max="8712" width="2.25" style="27" customWidth="1"/>
    <col min="8713" max="8960" width="8.125" style="27"/>
    <col min="8961" max="8961" width="3.375" style="27" customWidth="1"/>
    <col min="8962" max="8962" width="12" style="27" customWidth="1"/>
    <col min="8963" max="8963" width="12.75" style="27" customWidth="1"/>
    <col min="8964" max="8964" width="3.5" style="27" bestFit="1" customWidth="1"/>
    <col min="8965" max="8965" width="28.875" style="27" customWidth="1"/>
    <col min="8966" max="8966" width="18.125" style="27" customWidth="1"/>
    <col min="8967" max="8967" width="4.625" style="27" customWidth="1"/>
    <col min="8968" max="8968" width="2.25" style="27" customWidth="1"/>
    <col min="8969" max="9216" width="8.125" style="27"/>
    <col min="9217" max="9217" width="3.375" style="27" customWidth="1"/>
    <col min="9218" max="9218" width="12" style="27" customWidth="1"/>
    <col min="9219" max="9219" width="12.75" style="27" customWidth="1"/>
    <col min="9220" max="9220" width="3.5" style="27" bestFit="1" customWidth="1"/>
    <col min="9221" max="9221" width="28.875" style="27" customWidth="1"/>
    <col min="9222" max="9222" width="18.125" style="27" customWidth="1"/>
    <col min="9223" max="9223" width="4.625" style="27" customWidth="1"/>
    <col min="9224" max="9224" width="2.25" style="27" customWidth="1"/>
    <col min="9225" max="9472" width="8.125" style="27"/>
    <col min="9473" max="9473" width="3.375" style="27" customWidth="1"/>
    <col min="9474" max="9474" width="12" style="27" customWidth="1"/>
    <col min="9475" max="9475" width="12.75" style="27" customWidth="1"/>
    <col min="9476" max="9476" width="3.5" style="27" bestFit="1" customWidth="1"/>
    <col min="9477" max="9477" width="28.875" style="27" customWidth="1"/>
    <col min="9478" max="9478" width="18.125" style="27" customWidth="1"/>
    <col min="9479" max="9479" width="4.625" style="27" customWidth="1"/>
    <col min="9480" max="9480" width="2.25" style="27" customWidth="1"/>
    <col min="9481" max="9728" width="8.125" style="27"/>
    <col min="9729" max="9729" width="3.375" style="27" customWidth="1"/>
    <col min="9730" max="9730" width="12" style="27" customWidth="1"/>
    <col min="9731" max="9731" width="12.75" style="27" customWidth="1"/>
    <col min="9732" max="9732" width="3.5" style="27" bestFit="1" customWidth="1"/>
    <col min="9733" max="9733" width="28.875" style="27" customWidth="1"/>
    <col min="9734" max="9734" width="18.125" style="27" customWidth="1"/>
    <col min="9735" max="9735" width="4.625" style="27" customWidth="1"/>
    <col min="9736" max="9736" width="2.25" style="27" customWidth="1"/>
    <col min="9737" max="9984" width="8.125" style="27"/>
    <col min="9985" max="9985" width="3.375" style="27" customWidth="1"/>
    <col min="9986" max="9986" width="12" style="27" customWidth="1"/>
    <col min="9987" max="9987" width="12.75" style="27" customWidth="1"/>
    <col min="9988" max="9988" width="3.5" style="27" bestFit="1" customWidth="1"/>
    <col min="9989" max="9989" width="28.875" style="27" customWidth="1"/>
    <col min="9990" max="9990" width="18.125" style="27" customWidth="1"/>
    <col min="9991" max="9991" width="4.625" style="27" customWidth="1"/>
    <col min="9992" max="9992" width="2.25" style="27" customWidth="1"/>
    <col min="9993" max="10240" width="8.125" style="27"/>
    <col min="10241" max="10241" width="3.375" style="27" customWidth="1"/>
    <col min="10242" max="10242" width="12" style="27" customWidth="1"/>
    <col min="10243" max="10243" width="12.75" style="27" customWidth="1"/>
    <col min="10244" max="10244" width="3.5" style="27" bestFit="1" customWidth="1"/>
    <col min="10245" max="10245" width="28.875" style="27" customWidth="1"/>
    <col min="10246" max="10246" width="18.125" style="27" customWidth="1"/>
    <col min="10247" max="10247" width="4.625" style="27" customWidth="1"/>
    <col min="10248" max="10248" width="2.25" style="27" customWidth="1"/>
    <col min="10249" max="10496" width="8.125" style="27"/>
    <col min="10497" max="10497" width="3.375" style="27" customWidth="1"/>
    <col min="10498" max="10498" width="12" style="27" customWidth="1"/>
    <col min="10499" max="10499" width="12.75" style="27" customWidth="1"/>
    <col min="10500" max="10500" width="3.5" style="27" bestFit="1" customWidth="1"/>
    <col min="10501" max="10501" width="28.875" style="27" customWidth="1"/>
    <col min="10502" max="10502" width="18.125" style="27" customWidth="1"/>
    <col min="10503" max="10503" width="4.625" style="27" customWidth="1"/>
    <col min="10504" max="10504" width="2.25" style="27" customWidth="1"/>
    <col min="10505" max="10752" width="8.125" style="27"/>
    <col min="10753" max="10753" width="3.375" style="27" customWidth="1"/>
    <col min="10754" max="10754" width="12" style="27" customWidth="1"/>
    <col min="10755" max="10755" width="12.75" style="27" customWidth="1"/>
    <col min="10756" max="10756" width="3.5" style="27" bestFit="1" customWidth="1"/>
    <col min="10757" max="10757" width="28.875" style="27" customWidth="1"/>
    <col min="10758" max="10758" width="18.125" style="27" customWidth="1"/>
    <col min="10759" max="10759" width="4.625" style="27" customWidth="1"/>
    <col min="10760" max="10760" width="2.25" style="27" customWidth="1"/>
    <col min="10761" max="11008" width="8.125" style="27"/>
    <col min="11009" max="11009" width="3.375" style="27" customWidth="1"/>
    <col min="11010" max="11010" width="12" style="27" customWidth="1"/>
    <col min="11011" max="11011" width="12.75" style="27" customWidth="1"/>
    <col min="11012" max="11012" width="3.5" style="27" bestFit="1" customWidth="1"/>
    <col min="11013" max="11013" width="28.875" style="27" customWidth="1"/>
    <col min="11014" max="11014" width="18.125" style="27" customWidth="1"/>
    <col min="11015" max="11015" width="4.625" style="27" customWidth="1"/>
    <col min="11016" max="11016" width="2.25" style="27" customWidth="1"/>
    <col min="11017" max="11264" width="8.125" style="27"/>
    <col min="11265" max="11265" width="3.375" style="27" customWidth="1"/>
    <col min="11266" max="11266" width="12" style="27" customWidth="1"/>
    <col min="11267" max="11267" width="12.75" style="27" customWidth="1"/>
    <col min="11268" max="11268" width="3.5" style="27" bestFit="1" customWidth="1"/>
    <col min="11269" max="11269" width="28.875" style="27" customWidth="1"/>
    <col min="11270" max="11270" width="18.125" style="27" customWidth="1"/>
    <col min="11271" max="11271" width="4.625" style="27" customWidth="1"/>
    <col min="11272" max="11272" width="2.25" style="27" customWidth="1"/>
    <col min="11273" max="11520" width="8.125" style="27"/>
    <col min="11521" max="11521" width="3.375" style="27" customWidth="1"/>
    <col min="11522" max="11522" width="12" style="27" customWidth="1"/>
    <col min="11523" max="11523" width="12.75" style="27" customWidth="1"/>
    <col min="11524" max="11524" width="3.5" style="27" bestFit="1" customWidth="1"/>
    <col min="11525" max="11525" width="28.875" style="27" customWidth="1"/>
    <col min="11526" max="11526" width="18.125" style="27" customWidth="1"/>
    <col min="11527" max="11527" width="4.625" style="27" customWidth="1"/>
    <col min="11528" max="11528" width="2.25" style="27" customWidth="1"/>
    <col min="11529" max="11776" width="8.125" style="27"/>
    <col min="11777" max="11777" width="3.375" style="27" customWidth="1"/>
    <col min="11778" max="11778" width="12" style="27" customWidth="1"/>
    <col min="11779" max="11779" width="12.75" style="27" customWidth="1"/>
    <col min="11780" max="11780" width="3.5" style="27" bestFit="1" customWidth="1"/>
    <col min="11781" max="11781" width="28.875" style="27" customWidth="1"/>
    <col min="11782" max="11782" width="18.125" style="27" customWidth="1"/>
    <col min="11783" max="11783" width="4.625" style="27" customWidth="1"/>
    <col min="11784" max="11784" width="2.25" style="27" customWidth="1"/>
    <col min="11785" max="12032" width="8.125" style="27"/>
    <col min="12033" max="12033" width="3.375" style="27" customWidth="1"/>
    <col min="12034" max="12034" width="12" style="27" customWidth="1"/>
    <col min="12035" max="12035" width="12.75" style="27" customWidth="1"/>
    <col min="12036" max="12036" width="3.5" style="27" bestFit="1" customWidth="1"/>
    <col min="12037" max="12037" width="28.875" style="27" customWidth="1"/>
    <col min="12038" max="12038" width="18.125" style="27" customWidth="1"/>
    <col min="12039" max="12039" width="4.625" style="27" customWidth="1"/>
    <col min="12040" max="12040" width="2.25" style="27" customWidth="1"/>
    <col min="12041" max="12288" width="8.125" style="27"/>
    <col min="12289" max="12289" width="3.375" style="27" customWidth="1"/>
    <col min="12290" max="12290" width="12" style="27" customWidth="1"/>
    <col min="12291" max="12291" width="12.75" style="27" customWidth="1"/>
    <col min="12292" max="12292" width="3.5" style="27" bestFit="1" customWidth="1"/>
    <col min="12293" max="12293" width="28.875" style="27" customWidth="1"/>
    <col min="12294" max="12294" width="18.125" style="27" customWidth="1"/>
    <col min="12295" max="12295" width="4.625" style="27" customWidth="1"/>
    <col min="12296" max="12296" width="2.25" style="27" customWidth="1"/>
    <col min="12297" max="12544" width="8.125" style="27"/>
    <col min="12545" max="12545" width="3.375" style="27" customWidth="1"/>
    <col min="12546" max="12546" width="12" style="27" customWidth="1"/>
    <col min="12547" max="12547" width="12.75" style="27" customWidth="1"/>
    <col min="12548" max="12548" width="3.5" style="27" bestFit="1" customWidth="1"/>
    <col min="12549" max="12549" width="28.875" style="27" customWidth="1"/>
    <col min="12550" max="12550" width="18.125" style="27" customWidth="1"/>
    <col min="12551" max="12551" width="4.625" style="27" customWidth="1"/>
    <col min="12552" max="12552" width="2.25" style="27" customWidth="1"/>
    <col min="12553" max="12800" width="8.125" style="27"/>
    <col min="12801" max="12801" width="3.375" style="27" customWidth="1"/>
    <col min="12802" max="12802" width="12" style="27" customWidth="1"/>
    <col min="12803" max="12803" width="12.75" style="27" customWidth="1"/>
    <col min="12804" max="12804" width="3.5" style="27" bestFit="1" customWidth="1"/>
    <col min="12805" max="12805" width="28.875" style="27" customWidth="1"/>
    <col min="12806" max="12806" width="18.125" style="27" customWidth="1"/>
    <col min="12807" max="12807" width="4.625" style="27" customWidth="1"/>
    <col min="12808" max="12808" width="2.25" style="27" customWidth="1"/>
    <col min="12809" max="13056" width="8.125" style="27"/>
    <col min="13057" max="13057" width="3.375" style="27" customWidth="1"/>
    <col min="13058" max="13058" width="12" style="27" customWidth="1"/>
    <col min="13059" max="13059" width="12.75" style="27" customWidth="1"/>
    <col min="13060" max="13060" width="3.5" style="27" bestFit="1" customWidth="1"/>
    <col min="13061" max="13061" width="28.875" style="27" customWidth="1"/>
    <col min="13062" max="13062" width="18.125" style="27" customWidth="1"/>
    <col min="13063" max="13063" width="4.625" style="27" customWidth="1"/>
    <col min="13064" max="13064" width="2.25" style="27" customWidth="1"/>
    <col min="13065" max="13312" width="8.125" style="27"/>
    <col min="13313" max="13313" width="3.375" style="27" customWidth="1"/>
    <col min="13314" max="13314" width="12" style="27" customWidth="1"/>
    <col min="13315" max="13315" width="12.75" style="27" customWidth="1"/>
    <col min="13316" max="13316" width="3.5" style="27" bestFit="1" customWidth="1"/>
    <col min="13317" max="13317" width="28.875" style="27" customWidth="1"/>
    <col min="13318" max="13318" width="18.125" style="27" customWidth="1"/>
    <col min="13319" max="13319" width="4.625" style="27" customWidth="1"/>
    <col min="13320" max="13320" width="2.25" style="27" customWidth="1"/>
    <col min="13321" max="13568" width="8.125" style="27"/>
    <col min="13569" max="13569" width="3.375" style="27" customWidth="1"/>
    <col min="13570" max="13570" width="12" style="27" customWidth="1"/>
    <col min="13571" max="13571" width="12.75" style="27" customWidth="1"/>
    <col min="13572" max="13572" width="3.5" style="27" bestFit="1" customWidth="1"/>
    <col min="13573" max="13573" width="28.875" style="27" customWidth="1"/>
    <col min="13574" max="13574" width="18.125" style="27" customWidth="1"/>
    <col min="13575" max="13575" width="4.625" style="27" customWidth="1"/>
    <col min="13576" max="13576" width="2.25" style="27" customWidth="1"/>
    <col min="13577" max="13824" width="8.125" style="27"/>
    <col min="13825" max="13825" width="3.375" style="27" customWidth="1"/>
    <col min="13826" max="13826" width="12" style="27" customWidth="1"/>
    <col min="13827" max="13827" width="12.75" style="27" customWidth="1"/>
    <col min="13828" max="13828" width="3.5" style="27" bestFit="1" customWidth="1"/>
    <col min="13829" max="13829" width="28.875" style="27" customWidth="1"/>
    <col min="13830" max="13830" width="18.125" style="27" customWidth="1"/>
    <col min="13831" max="13831" width="4.625" style="27" customWidth="1"/>
    <col min="13832" max="13832" width="2.25" style="27" customWidth="1"/>
    <col min="13833" max="14080" width="8.125" style="27"/>
    <col min="14081" max="14081" width="3.375" style="27" customWidth="1"/>
    <col min="14082" max="14082" width="12" style="27" customWidth="1"/>
    <col min="14083" max="14083" width="12.75" style="27" customWidth="1"/>
    <col min="14084" max="14084" width="3.5" style="27" bestFit="1" customWidth="1"/>
    <col min="14085" max="14085" width="28.875" style="27" customWidth="1"/>
    <col min="14086" max="14086" width="18.125" style="27" customWidth="1"/>
    <col min="14087" max="14087" width="4.625" style="27" customWidth="1"/>
    <col min="14088" max="14088" width="2.25" style="27" customWidth="1"/>
    <col min="14089" max="14336" width="8.125" style="27"/>
    <col min="14337" max="14337" width="3.375" style="27" customWidth="1"/>
    <col min="14338" max="14338" width="12" style="27" customWidth="1"/>
    <col min="14339" max="14339" width="12.75" style="27" customWidth="1"/>
    <col min="14340" max="14340" width="3.5" style="27" bestFit="1" customWidth="1"/>
    <col min="14341" max="14341" width="28.875" style="27" customWidth="1"/>
    <col min="14342" max="14342" width="18.125" style="27" customWidth="1"/>
    <col min="14343" max="14343" width="4.625" style="27" customWidth="1"/>
    <col min="14344" max="14344" width="2.25" style="27" customWidth="1"/>
    <col min="14345" max="14592" width="8.125" style="27"/>
    <col min="14593" max="14593" width="3.375" style="27" customWidth="1"/>
    <col min="14594" max="14594" width="12" style="27" customWidth="1"/>
    <col min="14595" max="14595" width="12.75" style="27" customWidth="1"/>
    <col min="14596" max="14596" width="3.5" style="27" bestFit="1" customWidth="1"/>
    <col min="14597" max="14597" width="28.875" style="27" customWidth="1"/>
    <col min="14598" max="14598" width="18.125" style="27" customWidth="1"/>
    <col min="14599" max="14599" width="4.625" style="27" customWidth="1"/>
    <col min="14600" max="14600" width="2.25" style="27" customWidth="1"/>
    <col min="14601" max="14848" width="8.125" style="27"/>
    <col min="14849" max="14849" width="3.375" style="27" customWidth="1"/>
    <col min="14850" max="14850" width="12" style="27" customWidth="1"/>
    <col min="14851" max="14851" width="12.75" style="27" customWidth="1"/>
    <col min="14852" max="14852" width="3.5" style="27" bestFit="1" customWidth="1"/>
    <col min="14853" max="14853" width="28.875" style="27" customWidth="1"/>
    <col min="14854" max="14854" width="18.125" style="27" customWidth="1"/>
    <col min="14855" max="14855" width="4.625" style="27" customWidth="1"/>
    <col min="14856" max="14856" width="2.25" style="27" customWidth="1"/>
    <col min="14857" max="15104" width="8.125" style="27"/>
    <col min="15105" max="15105" width="3.375" style="27" customWidth="1"/>
    <col min="15106" max="15106" width="12" style="27" customWidth="1"/>
    <col min="15107" max="15107" width="12.75" style="27" customWidth="1"/>
    <col min="15108" max="15108" width="3.5" style="27" bestFit="1" customWidth="1"/>
    <col min="15109" max="15109" width="28.875" style="27" customWidth="1"/>
    <col min="15110" max="15110" width="18.125" style="27" customWidth="1"/>
    <col min="15111" max="15111" width="4.625" style="27" customWidth="1"/>
    <col min="15112" max="15112" width="2.25" style="27" customWidth="1"/>
    <col min="15113" max="15360" width="8.125" style="27"/>
    <col min="15361" max="15361" width="3.375" style="27" customWidth="1"/>
    <col min="15362" max="15362" width="12" style="27" customWidth="1"/>
    <col min="15363" max="15363" width="12.75" style="27" customWidth="1"/>
    <col min="15364" max="15364" width="3.5" style="27" bestFit="1" customWidth="1"/>
    <col min="15365" max="15365" width="28.875" style="27" customWidth="1"/>
    <col min="15366" max="15366" width="18.125" style="27" customWidth="1"/>
    <col min="15367" max="15367" width="4.625" style="27" customWidth="1"/>
    <col min="15368" max="15368" width="2.25" style="27" customWidth="1"/>
    <col min="15369" max="15616" width="8.125" style="27"/>
    <col min="15617" max="15617" width="3.375" style="27" customWidth="1"/>
    <col min="15618" max="15618" width="12" style="27" customWidth="1"/>
    <col min="15619" max="15619" width="12.75" style="27" customWidth="1"/>
    <col min="15620" max="15620" width="3.5" style="27" bestFit="1" customWidth="1"/>
    <col min="15621" max="15621" width="28.875" style="27" customWidth="1"/>
    <col min="15622" max="15622" width="18.125" style="27" customWidth="1"/>
    <col min="15623" max="15623" width="4.625" style="27" customWidth="1"/>
    <col min="15624" max="15624" width="2.25" style="27" customWidth="1"/>
    <col min="15625" max="15872" width="8.125" style="27"/>
    <col min="15873" max="15873" width="3.375" style="27" customWidth="1"/>
    <col min="15874" max="15874" width="12" style="27" customWidth="1"/>
    <col min="15875" max="15875" width="12.75" style="27" customWidth="1"/>
    <col min="15876" max="15876" width="3.5" style="27" bestFit="1" customWidth="1"/>
    <col min="15877" max="15877" width="28.875" style="27" customWidth="1"/>
    <col min="15878" max="15878" width="18.125" style="27" customWidth="1"/>
    <col min="15879" max="15879" width="4.625" style="27" customWidth="1"/>
    <col min="15880" max="15880" width="2.25" style="27" customWidth="1"/>
    <col min="15881" max="16128" width="8.125" style="27"/>
    <col min="16129" max="16129" width="3.375" style="27" customWidth="1"/>
    <col min="16130" max="16130" width="12" style="27" customWidth="1"/>
    <col min="16131" max="16131" width="12.75" style="27" customWidth="1"/>
    <col min="16132" max="16132" width="3.5" style="27" bestFit="1" customWidth="1"/>
    <col min="16133" max="16133" width="28.875" style="27" customWidth="1"/>
    <col min="16134" max="16134" width="18.125" style="27" customWidth="1"/>
    <col min="16135" max="16135" width="4.625" style="27" customWidth="1"/>
    <col min="16136" max="16136" width="2.25" style="27" customWidth="1"/>
    <col min="16137" max="16384" width="8.125" style="27"/>
  </cols>
  <sheetData>
    <row r="1" spans="1:7" ht="20.100000000000001" customHeight="1" x14ac:dyDescent="0.4">
      <c r="A1" s="583"/>
      <c r="B1" s="584" t="s">
        <v>711</v>
      </c>
      <c r="C1" s="584"/>
      <c r="D1" s="584"/>
      <c r="E1" s="584"/>
      <c r="F1" s="584"/>
      <c r="G1" s="585"/>
    </row>
    <row r="2" spans="1:7" ht="20.100000000000001" customHeight="1" x14ac:dyDescent="0.4">
      <c r="A2" s="583"/>
      <c r="B2" s="584"/>
      <c r="C2" s="584"/>
      <c r="D2" s="584"/>
      <c r="E2" s="584"/>
      <c r="F2" s="586"/>
      <c r="G2" s="585" t="s">
        <v>201</v>
      </c>
    </row>
    <row r="3" spans="1:7" ht="20.100000000000001" customHeight="1" x14ac:dyDescent="0.4">
      <c r="A3" s="583"/>
      <c r="B3" s="584"/>
      <c r="C3" s="584"/>
      <c r="D3" s="584"/>
      <c r="E3" s="584"/>
      <c r="F3" s="584"/>
      <c r="G3" s="585"/>
    </row>
    <row r="4" spans="1:7" ht="20.100000000000001" customHeight="1" x14ac:dyDescent="0.4">
      <c r="A4" s="583"/>
      <c r="B4" s="1654" t="s">
        <v>712</v>
      </c>
      <c r="C4" s="1654"/>
      <c r="D4" s="1654"/>
      <c r="E4" s="1654"/>
      <c r="F4" s="1654"/>
      <c r="G4" s="1654"/>
    </row>
    <row r="5" spans="1:7" ht="20.100000000000001" customHeight="1" x14ac:dyDescent="0.4">
      <c r="A5" s="583"/>
      <c r="B5" s="1654" t="s">
        <v>713</v>
      </c>
      <c r="C5" s="1654"/>
      <c r="D5" s="1654"/>
      <c r="E5" s="1654"/>
      <c r="F5" s="1654"/>
      <c r="G5" s="1654"/>
    </row>
    <row r="6" spans="1:7" ht="20.100000000000001" customHeight="1" x14ac:dyDescent="0.4">
      <c r="A6" s="583"/>
      <c r="B6" s="586"/>
      <c r="C6" s="586"/>
      <c r="D6" s="586"/>
      <c r="E6" s="586"/>
      <c r="F6" s="586"/>
      <c r="G6" s="586"/>
    </row>
    <row r="7" spans="1:7" ht="32.25" customHeight="1" x14ac:dyDescent="0.4">
      <c r="A7" s="586"/>
      <c r="B7" s="2496" t="s">
        <v>714</v>
      </c>
      <c r="C7" s="2496"/>
      <c r="D7" s="2489">
        <f>体制等に関する届出書!K13</f>
        <v>0</v>
      </c>
      <c r="E7" s="2489"/>
      <c r="F7" s="2489"/>
      <c r="G7" s="2489"/>
    </row>
    <row r="8" spans="1:7" ht="32.25" customHeight="1" x14ac:dyDescent="0.4">
      <c r="A8" s="586"/>
      <c r="B8" s="2497" t="s">
        <v>715</v>
      </c>
      <c r="C8" s="2498"/>
      <c r="D8" s="1637"/>
      <c r="E8" s="1638"/>
      <c r="F8" s="1638"/>
      <c r="G8" s="1639"/>
    </row>
    <row r="9" spans="1:7" ht="32.25" customHeight="1" x14ac:dyDescent="0.4">
      <c r="A9" s="584"/>
      <c r="B9" s="2499" t="s">
        <v>716</v>
      </c>
      <c r="C9" s="2499"/>
      <c r="D9" s="2489" t="s">
        <v>717</v>
      </c>
      <c r="E9" s="2489"/>
      <c r="F9" s="2489"/>
      <c r="G9" s="2489"/>
    </row>
    <row r="10" spans="1:7" ht="12" customHeight="1" x14ac:dyDescent="0.4">
      <c r="A10" s="584"/>
      <c r="B10" s="587"/>
      <c r="C10" s="587"/>
      <c r="D10" s="588"/>
      <c r="E10" s="588"/>
      <c r="F10" s="588"/>
      <c r="G10" s="588"/>
    </row>
    <row r="11" spans="1:7" ht="37.5" customHeight="1" x14ac:dyDescent="0.4">
      <c r="A11" s="584"/>
      <c r="B11" s="2500" t="s">
        <v>718</v>
      </c>
      <c r="C11" s="2501"/>
      <c r="D11" s="2501"/>
      <c r="E11" s="2501"/>
      <c r="F11" s="589"/>
      <c r="G11" s="590" t="s">
        <v>322</v>
      </c>
    </row>
    <row r="12" spans="1:7" ht="37.5" customHeight="1" x14ac:dyDescent="0.4">
      <c r="A12" s="584"/>
      <c r="B12" s="2490" t="s">
        <v>719</v>
      </c>
      <c r="C12" s="2491"/>
      <c r="D12" s="591" t="s">
        <v>720</v>
      </c>
      <c r="E12" s="592" t="s">
        <v>721</v>
      </c>
      <c r="F12" s="593"/>
      <c r="G12" s="590" t="s">
        <v>661</v>
      </c>
    </row>
    <row r="13" spans="1:7" ht="37.5" customHeight="1" x14ac:dyDescent="0.4">
      <c r="A13" s="584"/>
      <c r="B13" s="2494"/>
      <c r="C13" s="2495"/>
      <c r="D13" s="591" t="s">
        <v>722</v>
      </c>
      <c r="E13" s="594" t="s">
        <v>723</v>
      </c>
      <c r="F13" s="2489" t="s">
        <v>724</v>
      </c>
      <c r="G13" s="2489"/>
    </row>
    <row r="14" spans="1:7" ht="37.5" customHeight="1" x14ac:dyDescent="0.4">
      <c r="A14" s="584"/>
      <c r="B14" s="2490" t="s">
        <v>725</v>
      </c>
      <c r="C14" s="2491"/>
      <c r="D14" s="591" t="s">
        <v>720</v>
      </c>
      <c r="E14" s="592" t="s">
        <v>726</v>
      </c>
      <c r="F14" s="2489"/>
      <c r="G14" s="2489"/>
    </row>
    <row r="15" spans="1:7" ht="37.5" customHeight="1" x14ac:dyDescent="0.4">
      <c r="A15" s="584"/>
      <c r="B15" s="2492"/>
      <c r="C15" s="2493"/>
      <c r="D15" s="591" t="s">
        <v>722</v>
      </c>
      <c r="E15" s="595" t="s">
        <v>727</v>
      </c>
      <c r="F15" s="2485"/>
      <c r="G15" s="2489"/>
    </row>
    <row r="16" spans="1:7" ht="37.5" customHeight="1" x14ac:dyDescent="0.4">
      <c r="A16" s="584"/>
      <c r="B16" s="2494"/>
      <c r="C16" s="2495"/>
      <c r="D16" s="591" t="s">
        <v>728</v>
      </c>
      <c r="E16" s="595" t="s">
        <v>729</v>
      </c>
      <c r="F16" s="593"/>
      <c r="G16" s="590" t="s">
        <v>322</v>
      </c>
    </row>
    <row r="17" spans="1:7" ht="45" customHeight="1" x14ac:dyDescent="0.4">
      <c r="A17" s="584"/>
      <c r="B17" s="2505" t="s">
        <v>730</v>
      </c>
      <c r="C17" s="2506"/>
      <c r="D17" s="2507"/>
      <c r="E17" s="2507"/>
      <c r="F17" s="2508"/>
      <c r="G17" s="2507"/>
    </row>
    <row r="18" spans="1:7" ht="45" customHeight="1" x14ac:dyDescent="0.4">
      <c r="A18" s="584"/>
      <c r="B18" s="2490" t="s">
        <v>731</v>
      </c>
      <c r="C18" s="2491"/>
      <c r="D18" s="591" t="s">
        <v>720</v>
      </c>
      <c r="E18" s="595" t="s">
        <v>732</v>
      </c>
      <c r="F18" s="1637" t="s">
        <v>724</v>
      </c>
      <c r="G18" s="1639"/>
    </row>
    <row r="19" spans="1:7" ht="89.25" customHeight="1" x14ac:dyDescent="0.4">
      <c r="A19" s="584"/>
      <c r="B19" s="2494"/>
      <c r="C19" s="2495"/>
      <c r="D19" s="591" t="s">
        <v>722</v>
      </c>
      <c r="E19" s="595" t="s">
        <v>733</v>
      </c>
      <c r="F19" s="1637" t="s">
        <v>724</v>
      </c>
      <c r="G19" s="1639"/>
    </row>
    <row r="20" spans="1:7" ht="9.75" customHeight="1" x14ac:dyDescent="0.4">
      <c r="A20" s="584"/>
      <c r="B20" s="596"/>
      <c r="C20" s="596"/>
      <c r="D20" s="596"/>
      <c r="E20" s="597"/>
      <c r="F20" s="598"/>
      <c r="G20" s="598"/>
    </row>
    <row r="21" spans="1:7" ht="45" customHeight="1" x14ac:dyDescent="0.4">
      <c r="A21" s="584"/>
      <c r="B21" s="2509" t="s">
        <v>647</v>
      </c>
      <c r="C21" s="592" t="s">
        <v>734</v>
      </c>
      <c r="D21" s="2505" t="s">
        <v>735</v>
      </c>
      <c r="E21" s="2512"/>
      <c r="F21" s="2512"/>
      <c r="G21" s="2506"/>
    </row>
    <row r="22" spans="1:7" ht="54.75" customHeight="1" x14ac:dyDescent="0.4">
      <c r="A22" s="584"/>
      <c r="B22" s="2510"/>
      <c r="C22" s="592" t="s">
        <v>736</v>
      </c>
      <c r="D22" s="2494" t="s">
        <v>737</v>
      </c>
      <c r="E22" s="2513"/>
      <c r="F22" s="2513"/>
      <c r="G22" s="2495"/>
    </row>
    <row r="23" spans="1:7" ht="18" customHeight="1" x14ac:dyDescent="0.4">
      <c r="A23" s="584"/>
      <c r="B23" s="2511"/>
      <c r="C23" s="592" t="s">
        <v>738</v>
      </c>
      <c r="D23" s="2494" t="s">
        <v>739</v>
      </c>
      <c r="E23" s="2513"/>
      <c r="F23" s="2513"/>
      <c r="G23" s="2495"/>
    </row>
    <row r="24" spans="1:7" ht="9" customHeight="1" x14ac:dyDescent="0.4">
      <c r="A24" s="584"/>
      <c r="B24" s="596"/>
      <c r="C24" s="596"/>
      <c r="D24" s="596"/>
      <c r="E24" s="597"/>
      <c r="F24" s="598"/>
      <c r="G24" s="598"/>
    </row>
    <row r="25" spans="1:7" ht="24" customHeight="1" x14ac:dyDescent="0.4">
      <c r="A25" s="584"/>
      <c r="B25" s="2502" t="s">
        <v>740</v>
      </c>
      <c r="C25" s="2502"/>
      <c r="D25" s="2502"/>
      <c r="E25" s="2502"/>
      <c r="F25" s="2502"/>
      <c r="G25" s="2502"/>
    </row>
    <row r="26" spans="1:7" ht="75.75" customHeight="1" x14ac:dyDescent="0.4">
      <c r="A26" s="584"/>
      <c r="B26" s="2503" t="s">
        <v>741</v>
      </c>
      <c r="C26" s="2503"/>
      <c r="D26" s="2503"/>
      <c r="E26" s="2503"/>
      <c r="F26" s="2503"/>
      <c r="G26" s="2503"/>
    </row>
    <row r="27" spans="1:7" ht="45.75" customHeight="1" x14ac:dyDescent="0.4">
      <c r="A27" s="584"/>
      <c r="B27" s="2502" t="s">
        <v>742</v>
      </c>
      <c r="C27" s="2504"/>
      <c r="D27" s="2504"/>
      <c r="E27" s="2504"/>
      <c r="F27" s="2504"/>
      <c r="G27" s="2504"/>
    </row>
  </sheetData>
  <mergeCells count="26">
    <mergeCell ref="B25:G25"/>
    <mergeCell ref="B26:G26"/>
    <mergeCell ref="B27:G27"/>
    <mergeCell ref="B17:C17"/>
    <mergeCell ref="D17:G17"/>
    <mergeCell ref="B18:C19"/>
    <mergeCell ref="F18:G18"/>
    <mergeCell ref="F19:G19"/>
    <mergeCell ref="B21:B23"/>
    <mergeCell ref="D21:G21"/>
    <mergeCell ref="D22:G22"/>
    <mergeCell ref="D23:G23"/>
    <mergeCell ref="B14:C16"/>
    <mergeCell ref="F14:G14"/>
    <mergeCell ref="F15:G15"/>
    <mergeCell ref="B4:G4"/>
    <mergeCell ref="B5:G5"/>
    <mergeCell ref="B7:C7"/>
    <mergeCell ref="D7:G7"/>
    <mergeCell ref="B8:C8"/>
    <mergeCell ref="D8:G8"/>
    <mergeCell ref="B9:C9"/>
    <mergeCell ref="D9:G9"/>
    <mergeCell ref="B11:E11"/>
    <mergeCell ref="B12:C13"/>
    <mergeCell ref="F13:G13"/>
  </mergeCells>
  <phoneticPr fontId="3"/>
  <pageMargins left="0.59055118110236227" right="0.51181102362204722" top="0.65" bottom="0.41" header="0.31496062992125984" footer="0.31496062992125984"/>
  <pageSetup paperSize="9" scale="84"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5223D-85C9-43DB-B3EB-E9E8463234FC}">
  <sheetPr>
    <tabColor theme="4"/>
  </sheetPr>
  <dimension ref="A1:E30"/>
  <sheetViews>
    <sheetView view="pageBreakPreview" zoomScale="90" zoomScaleNormal="90" zoomScaleSheetLayoutView="90" workbookViewId="0">
      <selection activeCell="C7" sqref="C7:D7"/>
    </sheetView>
  </sheetViews>
  <sheetFormatPr defaultColWidth="9" defaultRowHeight="14.25" x14ac:dyDescent="0.15"/>
  <cols>
    <col min="1" max="1" width="6.125" style="603" customWidth="1"/>
    <col min="2" max="2" width="30.25" style="618" customWidth="1"/>
    <col min="3" max="3" width="52.625" style="618" customWidth="1"/>
    <col min="4" max="4" width="21.5" style="618" customWidth="1"/>
    <col min="5" max="16384" width="9" style="603"/>
  </cols>
  <sheetData>
    <row r="1" spans="1:5" ht="20.100000000000001" customHeight="1" x14ac:dyDescent="0.15">
      <c r="A1" s="599" t="s">
        <v>743</v>
      </c>
      <c r="B1" s="600"/>
      <c r="C1" s="600"/>
      <c r="D1" s="601"/>
      <c r="E1" s="602"/>
    </row>
    <row r="2" spans="1:5" ht="20.100000000000001" customHeight="1" x14ac:dyDescent="0.15">
      <c r="A2" s="599"/>
      <c r="B2" s="600"/>
      <c r="C2" s="604"/>
      <c r="D2" s="605" t="s">
        <v>744</v>
      </c>
      <c r="E2" s="599"/>
    </row>
    <row r="3" spans="1:5" ht="20.100000000000001" customHeight="1" x14ac:dyDescent="0.15">
      <c r="A3" s="599"/>
      <c r="B3" s="600"/>
      <c r="C3" s="604"/>
      <c r="D3" s="605"/>
      <c r="E3" s="599"/>
    </row>
    <row r="4" spans="1:5" ht="20.100000000000001" customHeight="1" x14ac:dyDescent="0.15">
      <c r="A4" s="2516" t="s">
        <v>745</v>
      </c>
      <c r="B4" s="2516"/>
      <c r="C4" s="2516"/>
      <c r="D4" s="2516"/>
      <c r="E4" s="599"/>
    </row>
    <row r="5" spans="1:5" ht="20.100000000000001" customHeight="1" x14ac:dyDescent="0.15">
      <c r="A5" s="599"/>
      <c r="B5" s="600"/>
      <c r="C5" s="604"/>
      <c r="D5" s="600"/>
      <c r="E5" s="599"/>
    </row>
    <row r="6" spans="1:5" ht="32.25" customHeight="1" x14ac:dyDescent="0.15">
      <c r="A6" s="2514" t="s">
        <v>308</v>
      </c>
      <c r="B6" s="2514"/>
      <c r="C6" s="2517">
        <f>体制等に関する届出書!K13</f>
        <v>0</v>
      </c>
      <c r="D6" s="2517"/>
      <c r="E6" s="599"/>
    </row>
    <row r="7" spans="1:5" ht="32.25" customHeight="1" x14ac:dyDescent="0.15">
      <c r="A7" s="2514" t="s">
        <v>746</v>
      </c>
      <c r="B7" s="2514"/>
      <c r="C7" s="2518"/>
      <c r="D7" s="2519"/>
      <c r="E7" s="599"/>
    </row>
    <row r="8" spans="1:5" ht="32.25" customHeight="1" x14ac:dyDescent="0.15">
      <c r="A8" s="2514" t="s">
        <v>747</v>
      </c>
      <c r="B8" s="2514"/>
      <c r="C8" s="2515" t="s">
        <v>186</v>
      </c>
      <c r="D8" s="2515"/>
      <c r="E8" s="599"/>
    </row>
    <row r="9" spans="1:5" ht="10.5" customHeight="1" x14ac:dyDescent="0.15">
      <c r="A9" s="599"/>
      <c r="B9" s="600"/>
      <c r="C9" s="600"/>
      <c r="D9" s="600"/>
      <c r="E9" s="599"/>
    </row>
    <row r="10" spans="1:5" s="607" customFormat="1" ht="22.5" customHeight="1" x14ac:dyDescent="0.4">
      <c r="A10" s="2518" t="s">
        <v>748</v>
      </c>
      <c r="B10" s="2520"/>
      <c r="C10" s="2520"/>
      <c r="D10" s="2519"/>
      <c r="E10" s="606"/>
    </row>
    <row r="11" spans="1:5" ht="32.25" customHeight="1" x14ac:dyDescent="0.15">
      <c r="A11" s="2521" t="s">
        <v>749</v>
      </c>
      <c r="B11" s="2069" t="s">
        <v>750</v>
      </c>
      <c r="C11" s="2069"/>
      <c r="D11" s="2522"/>
      <c r="E11" s="599"/>
    </row>
    <row r="12" spans="1:5" ht="32.25" customHeight="1" x14ac:dyDescent="0.15">
      <c r="A12" s="2521"/>
      <c r="B12" s="608" t="s">
        <v>751</v>
      </c>
      <c r="C12" s="609"/>
      <c r="D12" s="610" t="s">
        <v>322</v>
      </c>
      <c r="E12" s="599"/>
    </row>
    <row r="13" spans="1:5" ht="31.9" customHeight="1" x14ac:dyDescent="0.15">
      <c r="A13" s="2521"/>
      <c r="B13" s="608" t="s">
        <v>752</v>
      </c>
      <c r="C13" s="609"/>
      <c r="D13" s="611" t="s">
        <v>322</v>
      </c>
      <c r="E13" s="599"/>
    </row>
    <row r="14" spans="1:5" ht="32.25" customHeight="1" x14ac:dyDescent="0.15">
      <c r="A14" s="2523" t="s">
        <v>753</v>
      </c>
      <c r="B14" s="2069" t="s">
        <v>754</v>
      </c>
      <c r="C14" s="2069"/>
      <c r="D14" s="2522"/>
      <c r="E14" s="599"/>
    </row>
    <row r="15" spans="1:5" ht="31.15" customHeight="1" x14ac:dyDescent="0.15">
      <c r="A15" s="2524"/>
      <c r="B15" s="608" t="s">
        <v>755</v>
      </c>
      <c r="C15" s="2525"/>
      <c r="D15" s="2526"/>
      <c r="E15" s="599"/>
    </row>
    <row r="16" spans="1:5" ht="32.25" customHeight="1" x14ac:dyDescent="0.15">
      <c r="A16" s="2523" t="s">
        <v>756</v>
      </c>
      <c r="B16" s="2069" t="s">
        <v>757</v>
      </c>
      <c r="C16" s="2069"/>
      <c r="D16" s="2522"/>
      <c r="E16" s="599"/>
    </row>
    <row r="17" spans="1:5" ht="32.25" customHeight="1" x14ac:dyDescent="0.15">
      <c r="A17" s="2528"/>
      <c r="B17" s="608" t="s">
        <v>758</v>
      </c>
      <c r="C17" s="612"/>
      <c r="D17" s="610" t="s">
        <v>759</v>
      </c>
      <c r="E17" s="599"/>
    </row>
    <row r="18" spans="1:5" ht="32.25" customHeight="1" x14ac:dyDescent="0.15">
      <c r="A18" s="2523" t="s">
        <v>760</v>
      </c>
      <c r="B18" s="2069" t="s">
        <v>761</v>
      </c>
      <c r="C18" s="2069"/>
      <c r="D18" s="2522"/>
      <c r="E18" s="599"/>
    </row>
    <row r="19" spans="1:5" ht="32.25" customHeight="1" x14ac:dyDescent="0.15">
      <c r="A19" s="2528"/>
      <c r="B19" s="608" t="s">
        <v>762</v>
      </c>
      <c r="C19" s="613"/>
      <c r="D19" s="610" t="s">
        <v>763</v>
      </c>
      <c r="E19" s="599"/>
    </row>
    <row r="20" spans="1:5" ht="31.15" customHeight="1" x14ac:dyDescent="0.15">
      <c r="A20" s="2524"/>
      <c r="B20" s="608" t="s">
        <v>764</v>
      </c>
      <c r="C20" s="2529"/>
      <c r="D20" s="2530"/>
      <c r="E20" s="599"/>
    </row>
    <row r="21" spans="1:5" ht="32.25" customHeight="1" x14ac:dyDescent="0.15">
      <c r="A21" s="2521" t="s">
        <v>765</v>
      </c>
      <c r="B21" s="2532" t="s">
        <v>766</v>
      </c>
      <c r="C21" s="2532"/>
      <c r="D21" s="2526"/>
      <c r="E21" s="599"/>
    </row>
    <row r="22" spans="1:5" ht="32.25" customHeight="1" x14ac:dyDescent="0.15">
      <c r="A22" s="2521"/>
      <c r="B22" s="608" t="s">
        <v>767</v>
      </c>
      <c r="C22" s="2072"/>
      <c r="D22" s="2072"/>
      <c r="E22" s="599"/>
    </row>
    <row r="23" spans="1:5" ht="32.25" customHeight="1" x14ac:dyDescent="0.15">
      <c r="A23" s="2531"/>
      <c r="B23" s="614" t="s">
        <v>768</v>
      </c>
      <c r="C23" s="2072"/>
      <c r="D23" s="2072"/>
      <c r="E23" s="599"/>
    </row>
    <row r="24" spans="1:5" ht="10.5" customHeight="1" x14ac:dyDescent="0.15">
      <c r="A24" s="599"/>
      <c r="B24" s="615"/>
      <c r="C24" s="615"/>
      <c r="D24" s="616"/>
      <c r="E24" s="599"/>
    </row>
    <row r="25" spans="1:5" ht="46.5" customHeight="1" x14ac:dyDescent="0.15">
      <c r="A25" s="2518" t="s">
        <v>769</v>
      </c>
      <c r="B25" s="2519"/>
      <c r="C25" s="2533" t="s">
        <v>770</v>
      </c>
      <c r="D25" s="2533"/>
      <c r="E25" s="599"/>
    </row>
    <row r="26" spans="1:5" ht="4.5" customHeight="1" x14ac:dyDescent="0.15">
      <c r="A26" s="599"/>
      <c r="B26" s="600"/>
      <c r="C26" s="600"/>
      <c r="D26" s="600"/>
      <c r="E26" s="599"/>
    </row>
    <row r="27" spans="1:5" ht="66" customHeight="1" x14ac:dyDescent="0.15">
      <c r="A27" s="617" t="s">
        <v>771</v>
      </c>
      <c r="B27" s="2534" t="s">
        <v>772</v>
      </c>
      <c r="C27" s="2534"/>
      <c r="D27" s="2534"/>
      <c r="E27" s="599"/>
    </row>
    <row r="28" spans="1:5" ht="21" customHeight="1" x14ac:dyDescent="0.15">
      <c r="A28" s="617" t="s">
        <v>773</v>
      </c>
      <c r="B28" s="2527" t="s">
        <v>774</v>
      </c>
      <c r="C28" s="2527"/>
      <c r="D28" s="2527"/>
      <c r="E28" s="599"/>
    </row>
    <row r="29" spans="1:5" ht="48.75" customHeight="1" x14ac:dyDescent="0.15">
      <c r="A29" s="617" t="s">
        <v>775</v>
      </c>
      <c r="B29" s="2527" t="s">
        <v>776</v>
      </c>
      <c r="C29" s="2527"/>
      <c r="D29" s="2527"/>
      <c r="E29" s="599"/>
    </row>
    <row r="30" spans="1:5" ht="72.75" customHeight="1" x14ac:dyDescent="0.15">
      <c r="A30" s="617" t="s">
        <v>777</v>
      </c>
      <c r="B30" s="2527" t="s">
        <v>778</v>
      </c>
      <c r="C30" s="2527"/>
      <c r="D30" s="2527"/>
      <c r="E30" s="599"/>
    </row>
  </sheetData>
  <mergeCells count="28">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 ref="A10:D10"/>
    <mergeCell ref="A11:A13"/>
    <mergeCell ref="B11:D11"/>
    <mergeCell ref="A14:A15"/>
    <mergeCell ref="B14:D14"/>
    <mergeCell ref="C15:D15"/>
    <mergeCell ref="A8:B8"/>
    <mergeCell ref="C8:D8"/>
    <mergeCell ref="A4:D4"/>
    <mergeCell ref="A6:B6"/>
    <mergeCell ref="C6:D6"/>
    <mergeCell ref="A7:B7"/>
    <mergeCell ref="C7:D7"/>
  </mergeCells>
  <phoneticPr fontId="3"/>
  <pageMargins left="0.6" right="0.5" top="0.66" bottom="0.47" header="0.42" footer="0.27"/>
  <pageSetup paperSize="9" scale="76"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AEE0-BC63-4DC1-BB3F-D90548D80C20}">
  <sheetPr>
    <tabColor theme="4"/>
  </sheetPr>
  <dimension ref="A1:I15"/>
  <sheetViews>
    <sheetView view="pageBreakPreview" zoomScale="90" zoomScaleNormal="100" zoomScaleSheetLayoutView="90" workbookViewId="0">
      <selection activeCell="C7" sqref="C7:G7"/>
    </sheetView>
  </sheetViews>
  <sheetFormatPr defaultRowHeight="18.75" x14ac:dyDescent="0.4"/>
  <cols>
    <col min="1" max="1" width="0.75" style="620" customWidth="1"/>
    <col min="2" max="2" width="24.25" style="620" customWidth="1"/>
    <col min="3" max="3" width="4" style="620" customWidth="1"/>
    <col min="4" max="6" width="20.125" style="620" customWidth="1"/>
    <col min="7" max="7" width="3.125" style="620" customWidth="1"/>
    <col min="8" max="8" width="1.25" style="620" customWidth="1"/>
    <col min="9" max="9" width="2.5" style="620" customWidth="1"/>
    <col min="10" max="10" width="9" style="620"/>
    <col min="11" max="11" width="14" style="620" customWidth="1"/>
    <col min="12" max="256" width="9" style="620"/>
    <col min="257" max="257" width="0.75" style="620" customWidth="1"/>
    <col min="258" max="258" width="24.25" style="620" customWidth="1"/>
    <col min="259" max="259" width="4" style="620" customWidth="1"/>
    <col min="260" max="262" width="20.125" style="620" customWidth="1"/>
    <col min="263" max="263" width="3.125" style="620" customWidth="1"/>
    <col min="264" max="264" width="3.75" style="620" customWidth="1"/>
    <col min="265" max="265" width="2.5" style="620" customWidth="1"/>
    <col min="266" max="266" width="9" style="620"/>
    <col min="267" max="267" width="14" style="620" customWidth="1"/>
    <col min="268" max="512" width="9" style="620"/>
    <col min="513" max="513" width="0.75" style="620" customWidth="1"/>
    <col min="514" max="514" width="24.25" style="620" customWidth="1"/>
    <col min="515" max="515" width="4" style="620" customWidth="1"/>
    <col min="516" max="518" width="20.125" style="620" customWidth="1"/>
    <col min="519" max="519" width="3.125" style="620" customWidth="1"/>
    <col min="520" max="520" width="3.75" style="620" customWidth="1"/>
    <col min="521" max="521" width="2.5" style="620" customWidth="1"/>
    <col min="522" max="522" width="9" style="620"/>
    <col min="523" max="523" width="14" style="620" customWidth="1"/>
    <col min="524" max="768" width="9" style="620"/>
    <col min="769" max="769" width="0.75" style="620" customWidth="1"/>
    <col min="770" max="770" width="24.25" style="620" customWidth="1"/>
    <col min="771" max="771" width="4" style="620" customWidth="1"/>
    <col min="772" max="774" width="20.125" style="620" customWidth="1"/>
    <col min="775" max="775" width="3.125" style="620" customWidth="1"/>
    <col min="776" max="776" width="3.75" style="620" customWidth="1"/>
    <col min="777" max="777" width="2.5" style="620" customWidth="1"/>
    <col min="778" max="778" width="9" style="620"/>
    <col min="779" max="779" width="14" style="620" customWidth="1"/>
    <col min="780" max="1024" width="9" style="620"/>
    <col min="1025" max="1025" width="0.75" style="620" customWidth="1"/>
    <col min="1026" max="1026" width="24.25" style="620" customWidth="1"/>
    <col min="1027" max="1027" width="4" style="620" customWidth="1"/>
    <col min="1028" max="1030" width="20.125" style="620" customWidth="1"/>
    <col min="1031" max="1031" width="3.125" style="620" customWidth="1"/>
    <col min="1032" max="1032" width="3.75" style="620" customWidth="1"/>
    <col min="1033" max="1033" width="2.5" style="620" customWidth="1"/>
    <col min="1034" max="1034" width="9" style="620"/>
    <col min="1035" max="1035" width="14" style="620" customWidth="1"/>
    <col min="1036" max="1280" width="9" style="620"/>
    <col min="1281" max="1281" width="0.75" style="620" customWidth="1"/>
    <col min="1282" max="1282" width="24.25" style="620" customWidth="1"/>
    <col min="1283" max="1283" width="4" style="620" customWidth="1"/>
    <col min="1284" max="1286" width="20.125" style="620" customWidth="1"/>
    <col min="1287" max="1287" width="3.125" style="620" customWidth="1"/>
    <col min="1288" max="1288" width="3.75" style="620" customWidth="1"/>
    <col min="1289" max="1289" width="2.5" style="620" customWidth="1"/>
    <col min="1290" max="1290" width="9" style="620"/>
    <col min="1291" max="1291" width="14" style="620" customWidth="1"/>
    <col min="1292" max="1536" width="9" style="620"/>
    <col min="1537" max="1537" width="0.75" style="620" customWidth="1"/>
    <col min="1538" max="1538" width="24.25" style="620" customWidth="1"/>
    <col min="1539" max="1539" width="4" style="620" customWidth="1"/>
    <col min="1540" max="1542" width="20.125" style="620" customWidth="1"/>
    <col min="1543" max="1543" width="3.125" style="620" customWidth="1"/>
    <col min="1544" max="1544" width="3.75" style="620" customWidth="1"/>
    <col min="1545" max="1545" width="2.5" style="620" customWidth="1"/>
    <col min="1546" max="1546" width="9" style="620"/>
    <col min="1547" max="1547" width="14" style="620" customWidth="1"/>
    <col min="1548" max="1792" width="9" style="620"/>
    <col min="1793" max="1793" width="0.75" style="620" customWidth="1"/>
    <col min="1794" max="1794" width="24.25" style="620" customWidth="1"/>
    <col min="1795" max="1795" width="4" style="620" customWidth="1"/>
    <col min="1796" max="1798" width="20.125" style="620" customWidth="1"/>
    <col min="1799" max="1799" width="3.125" style="620" customWidth="1"/>
    <col min="1800" max="1800" width="3.75" style="620" customWidth="1"/>
    <col min="1801" max="1801" width="2.5" style="620" customWidth="1"/>
    <col min="1802" max="1802" width="9" style="620"/>
    <col min="1803" max="1803" width="14" style="620" customWidth="1"/>
    <col min="1804" max="2048" width="9" style="620"/>
    <col min="2049" max="2049" width="0.75" style="620" customWidth="1"/>
    <col min="2050" max="2050" width="24.25" style="620" customWidth="1"/>
    <col min="2051" max="2051" width="4" style="620" customWidth="1"/>
    <col min="2052" max="2054" width="20.125" style="620" customWidth="1"/>
    <col min="2055" max="2055" width="3.125" style="620" customWidth="1"/>
    <col min="2056" max="2056" width="3.75" style="620" customWidth="1"/>
    <col min="2057" max="2057" width="2.5" style="620" customWidth="1"/>
    <col min="2058" max="2058" width="9" style="620"/>
    <col min="2059" max="2059" width="14" style="620" customWidth="1"/>
    <col min="2060" max="2304" width="9" style="620"/>
    <col min="2305" max="2305" width="0.75" style="620" customWidth="1"/>
    <col min="2306" max="2306" width="24.25" style="620" customWidth="1"/>
    <col min="2307" max="2307" width="4" style="620" customWidth="1"/>
    <col min="2308" max="2310" width="20.125" style="620" customWidth="1"/>
    <col min="2311" max="2311" width="3.125" style="620" customWidth="1"/>
    <col min="2312" max="2312" width="3.75" style="620" customWidth="1"/>
    <col min="2313" max="2313" width="2.5" style="620" customWidth="1"/>
    <col min="2314" max="2314" width="9" style="620"/>
    <col min="2315" max="2315" width="14" style="620" customWidth="1"/>
    <col min="2316" max="2560" width="9" style="620"/>
    <col min="2561" max="2561" width="0.75" style="620" customWidth="1"/>
    <col min="2562" max="2562" width="24.25" style="620" customWidth="1"/>
    <col min="2563" max="2563" width="4" style="620" customWidth="1"/>
    <col min="2564" max="2566" width="20.125" style="620" customWidth="1"/>
    <col min="2567" max="2567" width="3.125" style="620" customWidth="1"/>
    <col min="2568" max="2568" width="3.75" style="620" customWidth="1"/>
    <col min="2569" max="2569" width="2.5" style="620" customWidth="1"/>
    <col min="2570" max="2570" width="9" style="620"/>
    <col min="2571" max="2571" width="14" style="620" customWidth="1"/>
    <col min="2572" max="2816" width="9" style="620"/>
    <col min="2817" max="2817" width="0.75" style="620" customWidth="1"/>
    <col min="2818" max="2818" width="24.25" style="620" customWidth="1"/>
    <col min="2819" max="2819" width="4" style="620" customWidth="1"/>
    <col min="2820" max="2822" width="20.125" style="620" customWidth="1"/>
    <col min="2823" max="2823" width="3.125" style="620" customWidth="1"/>
    <col min="2824" max="2824" width="3.75" style="620" customWidth="1"/>
    <col min="2825" max="2825" width="2.5" style="620" customWidth="1"/>
    <col min="2826" max="2826" width="9" style="620"/>
    <col min="2827" max="2827" width="14" style="620" customWidth="1"/>
    <col min="2828" max="3072" width="9" style="620"/>
    <col min="3073" max="3073" width="0.75" style="620" customWidth="1"/>
    <col min="3074" max="3074" width="24.25" style="620" customWidth="1"/>
    <col min="3075" max="3075" width="4" style="620" customWidth="1"/>
    <col min="3076" max="3078" width="20.125" style="620" customWidth="1"/>
    <col min="3079" max="3079" width="3.125" style="620" customWidth="1"/>
    <col min="3080" max="3080" width="3.75" style="620" customWidth="1"/>
    <col min="3081" max="3081" width="2.5" style="620" customWidth="1"/>
    <col min="3082" max="3082" width="9" style="620"/>
    <col min="3083" max="3083" width="14" style="620" customWidth="1"/>
    <col min="3084" max="3328" width="9" style="620"/>
    <col min="3329" max="3329" width="0.75" style="620" customWidth="1"/>
    <col min="3330" max="3330" width="24.25" style="620" customWidth="1"/>
    <col min="3331" max="3331" width="4" style="620" customWidth="1"/>
    <col min="3332" max="3334" width="20.125" style="620" customWidth="1"/>
    <col min="3335" max="3335" width="3.125" style="620" customWidth="1"/>
    <col min="3336" max="3336" width="3.75" style="620" customWidth="1"/>
    <col min="3337" max="3337" width="2.5" style="620" customWidth="1"/>
    <col min="3338" max="3338" width="9" style="620"/>
    <col min="3339" max="3339" width="14" style="620" customWidth="1"/>
    <col min="3340" max="3584" width="9" style="620"/>
    <col min="3585" max="3585" width="0.75" style="620" customWidth="1"/>
    <col min="3586" max="3586" width="24.25" style="620" customWidth="1"/>
    <col min="3587" max="3587" width="4" style="620" customWidth="1"/>
    <col min="3588" max="3590" width="20.125" style="620" customWidth="1"/>
    <col min="3591" max="3591" width="3.125" style="620" customWidth="1"/>
    <col min="3592" max="3592" width="3.75" style="620" customWidth="1"/>
    <col min="3593" max="3593" width="2.5" style="620" customWidth="1"/>
    <col min="3594" max="3594" width="9" style="620"/>
    <col min="3595" max="3595" width="14" style="620" customWidth="1"/>
    <col min="3596" max="3840" width="9" style="620"/>
    <col min="3841" max="3841" width="0.75" style="620" customWidth="1"/>
    <col min="3842" max="3842" width="24.25" style="620" customWidth="1"/>
    <col min="3843" max="3843" width="4" style="620" customWidth="1"/>
    <col min="3844" max="3846" width="20.125" style="620" customWidth="1"/>
    <col min="3847" max="3847" width="3.125" style="620" customWidth="1"/>
    <col min="3848" max="3848" width="3.75" style="620" customWidth="1"/>
    <col min="3849" max="3849" width="2.5" style="620" customWidth="1"/>
    <col min="3850" max="3850" width="9" style="620"/>
    <col min="3851" max="3851" width="14" style="620" customWidth="1"/>
    <col min="3852" max="4096" width="9" style="620"/>
    <col min="4097" max="4097" width="0.75" style="620" customWidth="1"/>
    <col min="4098" max="4098" width="24.25" style="620" customWidth="1"/>
    <col min="4099" max="4099" width="4" style="620" customWidth="1"/>
    <col min="4100" max="4102" width="20.125" style="620" customWidth="1"/>
    <col min="4103" max="4103" width="3.125" style="620" customWidth="1"/>
    <col min="4104" max="4104" width="3.75" style="620" customWidth="1"/>
    <col min="4105" max="4105" width="2.5" style="620" customWidth="1"/>
    <col min="4106" max="4106" width="9" style="620"/>
    <col min="4107" max="4107" width="14" style="620" customWidth="1"/>
    <col min="4108" max="4352" width="9" style="620"/>
    <col min="4353" max="4353" width="0.75" style="620" customWidth="1"/>
    <col min="4354" max="4354" width="24.25" style="620" customWidth="1"/>
    <col min="4355" max="4355" width="4" style="620" customWidth="1"/>
    <col min="4356" max="4358" width="20.125" style="620" customWidth="1"/>
    <col min="4359" max="4359" width="3.125" style="620" customWidth="1"/>
    <col min="4360" max="4360" width="3.75" style="620" customWidth="1"/>
    <col min="4361" max="4361" width="2.5" style="620" customWidth="1"/>
    <col min="4362" max="4362" width="9" style="620"/>
    <col min="4363" max="4363" width="14" style="620" customWidth="1"/>
    <col min="4364" max="4608" width="9" style="620"/>
    <col min="4609" max="4609" width="0.75" style="620" customWidth="1"/>
    <col min="4610" max="4610" width="24.25" style="620" customWidth="1"/>
    <col min="4611" max="4611" width="4" style="620" customWidth="1"/>
    <col min="4612" max="4614" width="20.125" style="620" customWidth="1"/>
    <col min="4615" max="4615" width="3.125" style="620" customWidth="1"/>
    <col min="4616" max="4616" width="3.75" style="620" customWidth="1"/>
    <col min="4617" max="4617" width="2.5" style="620" customWidth="1"/>
    <col min="4618" max="4618" width="9" style="620"/>
    <col min="4619" max="4619" width="14" style="620" customWidth="1"/>
    <col min="4620" max="4864" width="9" style="620"/>
    <col min="4865" max="4865" width="0.75" style="620" customWidth="1"/>
    <col min="4866" max="4866" width="24.25" style="620" customWidth="1"/>
    <col min="4867" max="4867" width="4" style="620" customWidth="1"/>
    <col min="4868" max="4870" width="20.125" style="620" customWidth="1"/>
    <col min="4871" max="4871" width="3.125" style="620" customWidth="1"/>
    <col min="4872" max="4872" width="3.75" style="620" customWidth="1"/>
    <col min="4873" max="4873" width="2.5" style="620" customWidth="1"/>
    <col min="4874" max="4874" width="9" style="620"/>
    <col min="4875" max="4875" width="14" style="620" customWidth="1"/>
    <col min="4876" max="5120" width="9" style="620"/>
    <col min="5121" max="5121" width="0.75" style="620" customWidth="1"/>
    <col min="5122" max="5122" width="24.25" style="620" customWidth="1"/>
    <col min="5123" max="5123" width="4" style="620" customWidth="1"/>
    <col min="5124" max="5126" width="20.125" style="620" customWidth="1"/>
    <col min="5127" max="5127" width="3.125" style="620" customWidth="1"/>
    <col min="5128" max="5128" width="3.75" style="620" customWidth="1"/>
    <col min="5129" max="5129" width="2.5" style="620" customWidth="1"/>
    <col min="5130" max="5130" width="9" style="620"/>
    <col min="5131" max="5131" width="14" style="620" customWidth="1"/>
    <col min="5132" max="5376" width="9" style="620"/>
    <col min="5377" max="5377" width="0.75" style="620" customWidth="1"/>
    <col min="5378" max="5378" width="24.25" style="620" customWidth="1"/>
    <col min="5379" max="5379" width="4" style="620" customWidth="1"/>
    <col min="5380" max="5382" width="20.125" style="620" customWidth="1"/>
    <col min="5383" max="5383" width="3.125" style="620" customWidth="1"/>
    <col min="5384" max="5384" width="3.75" style="620" customWidth="1"/>
    <col min="5385" max="5385" width="2.5" style="620" customWidth="1"/>
    <col min="5386" max="5386" width="9" style="620"/>
    <col min="5387" max="5387" width="14" style="620" customWidth="1"/>
    <col min="5388" max="5632" width="9" style="620"/>
    <col min="5633" max="5633" width="0.75" style="620" customWidth="1"/>
    <col min="5634" max="5634" width="24.25" style="620" customWidth="1"/>
    <col min="5635" max="5635" width="4" style="620" customWidth="1"/>
    <col min="5636" max="5638" width="20.125" style="620" customWidth="1"/>
    <col min="5639" max="5639" width="3.125" style="620" customWidth="1"/>
    <col min="5640" max="5640" width="3.75" style="620" customWidth="1"/>
    <col min="5641" max="5641" width="2.5" style="620" customWidth="1"/>
    <col min="5642" max="5642" width="9" style="620"/>
    <col min="5643" max="5643" width="14" style="620" customWidth="1"/>
    <col min="5644" max="5888" width="9" style="620"/>
    <col min="5889" max="5889" width="0.75" style="620" customWidth="1"/>
    <col min="5890" max="5890" width="24.25" style="620" customWidth="1"/>
    <col min="5891" max="5891" width="4" style="620" customWidth="1"/>
    <col min="5892" max="5894" width="20.125" style="620" customWidth="1"/>
    <col min="5895" max="5895" width="3.125" style="620" customWidth="1"/>
    <col min="5896" max="5896" width="3.75" style="620" customWidth="1"/>
    <col min="5897" max="5897" width="2.5" style="620" customWidth="1"/>
    <col min="5898" max="5898" width="9" style="620"/>
    <col min="5899" max="5899" width="14" style="620" customWidth="1"/>
    <col min="5900" max="6144" width="9" style="620"/>
    <col min="6145" max="6145" width="0.75" style="620" customWidth="1"/>
    <col min="6146" max="6146" width="24.25" style="620" customWidth="1"/>
    <col min="6147" max="6147" width="4" style="620" customWidth="1"/>
    <col min="6148" max="6150" width="20.125" style="620" customWidth="1"/>
    <col min="6151" max="6151" width="3.125" style="620" customWidth="1"/>
    <col min="6152" max="6152" width="3.75" style="620" customWidth="1"/>
    <col min="6153" max="6153" width="2.5" style="620" customWidth="1"/>
    <col min="6154" max="6154" width="9" style="620"/>
    <col min="6155" max="6155" width="14" style="620" customWidth="1"/>
    <col min="6156" max="6400" width="9" style="620"/>
    <col min="6401" max="6401" width="0.75" style="620" customWidth="1"/>
    <col min="6402" max="6402" width="24.25" style="620" customWidth="1"/>
    <col min="6403" max="6403" width="4" style="620" customWidth="1"/>
    <col min="6404" max="6406" width="20.125" style="620" customWidth="1"/>
    <col min="6407" max="6407" width="3.125" style="620" customWidth="1"/>
    <col min="6408" max="6408" width="3.75" style="620" customWidth="1"/>
    <col min="6409" max="6409" width="2.5" style="620" customWidth="1"/>
    <col min="6410" max="6410" width="9" style="620"/>
    <col min="6411" max="6411" width="14" style="620" customWidth="1"/>
    <col min="6412" max="6656" width="9" style="620"/>
    <col min="6657" max="6657" width="0.75" style="620" customWidth="1"/>
    <col min="6658" max="6658" width="24.25" style="620" customWidth="1"/>
    <col min="6659" max="6659" width="4" style="620" customWidth="1"/>
    <col min="6660" max="6662" width="20.125" style="620" customWidth="1"/>
    <col min="6663" max="6663" width="3.125" style="620" customWidth="1"/>
    <col min="6664" max="6664" width="3.75" style="620" customWidth="1"/>
    <col min="6665" max="6665" width="2.5" style="620" customWidth="1"/>
    <col min="6666" max="6666" width="9" style="620"/>
    <col min="6667" max="6667" width="14" style="620" customWidth="1"/>
    <col min="6668" max="6912" width="9" style="620"/>
    <col min="6913" max="6913" width="0.75" style="620" customWidth="1"/>
    <col min="6914" max="6914" width="24.25" style="620" customWidth="1"/>
    <col min="6915" max="6915" width="4" style="620" customWidth="1"/>
    <col min="6916" max="6918" width="20.125" style="620" customWidth="1"/>
    <col min="6919" max="6919" width="3.125" style="620" customWidth="1"/>
    <col min="6920" max="6920" width="3.75" style="620" customWidth="1"/>
    <col min="6921" max="6921" width="2.5" style="620" customWidth="1"/>
    <col min="6922" max="6922" width="9" style="620"/>
    <col min="6923" max="6923" width="14" style="620" customWidth="1"/>
    <col min="6924" max="7168" width="9" style="620"/>
    <col min="7169" max="7169" width="0.75" style="620" customWidth="1"/>
    <col min="7170" max="7170" width="24.25" style="620" customWidth="1"/>
    <col min="7171" max="7171" width="4" style="620" customWidth="1"/>
    <col min="7172" max="7174" width="20.125" style="620" customWidth="1"/>
    <col min="7175" max="7175" width="3.125" style="620" customWidth="1"/>
    <col min="7176" max="7176" width="3.75" style="620" customWidth="1"/>
    <col min="7177" max="7177" width="2.5" style="620" customWidth="1"/>
    <col min="7178" max="7178" width="9" style="620"/>
    <col min="7179" max="7179" width="14" style="620" customWidth="1"/>
    <col min="7180" max="7424" width="9" style="620"/>
    <col min="7425" max="7425" width="0.75" style="620" customWidth="1"/>
    <col min="7426" max="7426" width="24.25" style="620" customWidth="1"/>
    <col min="7427" max="7427" width="4" style="620" customWidth="1"/>
    <col min="7428" max="7430" width="20.125" style="620" customWidth="1"/>
    <col min="7431" max="7431" width="3.125" style="620" customWidth="1"/>
    <col min="7432" max="7432" width="3.75" style="620" customWidth="1"/>
    <col min="7433" max="7433" width="2.5" style="620" customWidth="1"/>
    <col min="7434" max="7434" width="9" style="620"/>
    <col min="7435" max="7435" width="14" style="620" customWidth="1"/>
    <col min="7436" max="7680" width="9" style="620"/>
    <col min="7681" max="7681" width="0.75" style="620" customWidth="1"/>
    <col min="7682" max="7682" width="24.25" style="620" customWidth="1"/>
    <col min="7683" max="7683" width="4" style="620" customWidth="1"/>
    <col min="7684" max="7686" width="20.125" style="620" customWidth="1"/>
    <col min="7687" max="7687" width="3.125" style="620" customWidth="1"/>
    <col min="7688" max="7688" width="3.75" style="620" customWidth="1"/>
    <col min="7689" max="7689" width="2.5" style="620" customWidth="1"/>
    <col min="7690" max="7690" width="9" style="620"/>
    <col min="7691" max="7691" width="14" style="620" customWidth="1"/>
    <col min="7692" max="7936" width="9" style="620"/>
    <col min="7937" max="7937" width="0.75" style="620" customWidth="1"/>
    <col min="7938" max="7938" width="24.25" style="620" customWidth="1"/>
    <col min="7939" max="7939" width="4" style="620" customWidth="1"/>
    <col min="7940" max="7942" width="20.125" style="620" customWidth="1"/>
    <col min="7943" max="7943" width="3.125" style="620" customWidth="1"/>
    <col min="7944" max="7944" width="3.75" style="620" customWidth="1"/>
    <col min="7945" max="7945" width="2.5" style="620" customWidth="1"/>
    <col min="7946" max="7946" width="9" style="620"/>
    <col min="7947" max="7947" width="14" style="620" customWidth="1"/>
    <col min="7948" max="8192" width="9" style="620"/>
    <col min="8193" max="8193" width="0.75" style="620" customWidth="1"/>
    <col min="8194" max="8194" width="24.25" style="620" customWidth="1"/>
    <col min="8195" max="8195" width="4" style="620" customWidth="1"/>
    <col min="8196" max="8198" width="20.125" style="620" customWidth="1"/>
    <col min="8199" max="8199" width="3.125" style="620" customWidth="1"/>
    <col min="8200" max="8200" width="3.75" style="620" customWidth="1"/>
    <col min="8201" max="8201" width="2.5" style="620" customWidth="1"/>
    <col min="8202" max="8202" width="9" style="620"/>
    <col min="8203" max="8203" width="14" style="620" customWidth="1"/>
    <col min="8204" max="8448" width="9" style="620"/>
    <col min="8449" max="8449" width="0.75" style="620" customWidth="1"/>
    <col min="8450" max="8450" width="24.25" style="620" customWidth="1"/>
    <col min="8451" max="8451" width="4" style="620" customWidth="1"/>
    <col min="8452" max="8454" width="20.125" style="620" customWidth="1"/>
    <col min="8455" max="8455" width="3.125" style="620" customWidth="1"/>
    <col min="8456" max="8456" width="3.75" style="620" customWidth="1"/>
    <col min="8457" max="8457" width="2.5" style="620" customWidth="1"/>
    <col min="8458" max="8458" width="9" style="620"/>
    <col min="8459" max="8459" width="14" style="620" customWidth="1"/>
    <col min="8460" max="8704" width="9" style="620"/>
    <col min="8705" max="8705" width="0.75" style="620" customWidth="1"/>
    <col min="8706" max="8706" width="24.25" style="620" customWidth="1"/>
    <col min="8707" max="8707" width="4" style="620" customWidth="1"/>
    <col min="8708" max="8710" width="20.125" style="620" customWidth="1"/>
    <col min="8711" max="8711" width="3.125" style="620" customWidth="1"/>
    <col min="8712" max="8712" width="3.75" style="620" customWidth="1"/>
    <col min="8713" max="8713" width="2.5" style="620" customWidth="1"/>
    <col min="8714" max="8714" width="9" style="620"/>
    <col min="8715" max="8715" width="14" style="620" customWidth="1"/>
    <col min="8716" max="8960" width="9" style="620"/>
    <col min="8961" max="8961" width="0.75" style="620" customWidth="1"/>
    <col min="8962" max="8962" width="24.25" style="620" customWidth="1"/>
    <col min="8963" max="8963" width="4" style="620" customWidth="1"/>
    <col min="8964" max="8966" width="20.125" style="620" customWidth="1"/>
    <col min="8967" max="8967" width="3.125" style="620" customWidth="1"/>
    <col min="8968" max="8968" width="3.75" style="620" customWidth="1"/>
    <col min="8969" max="8969" width="2.5" style="620" customWidth="1"/>
    <col min="8970" max="8970" width="9" style="620"/>
    <col min="8971" max="8971" width="14" style="620" customWidth="1"/>
    <col min="8972" max="9216" width="9" style="620"/>
    <col min="9217" max="9217" width="0.75" style="620" customWidth="1"/>
    <col min="9218" max="9218" width="24.25" style="620" customWidth="1"/>
    <col min="9219" max="9219" width="4" style="620" customWidth="1"/>
    <col min="9220" max="9222" width="20.125" style="620" customWidth="1"/>
    <col min="9223" max="9223" width="3.125" style="620" customWidth="1"/>
    <col min="9224" max="9224" width="3.75" style="620" customWidth="1"/>
    <col min="9225" max="9225" width="2.5" style="620" customWidth="1"/>
    <col min="9226" max="9226" width="9" style="620"/>
    <col min="9227" max="9227" width="14" style="620" customWidth="1"/>
    <col min="9228" max="9472" width="9" style="620"/>
    <col min="9473" max="9473" width="0.75" style="620" customWidth="1"/>
    <col min="9474" max="9474" width="24.25" style="620" customWidth="1"/>
    <col min="9475" max="9475" width="4" style="620" customWidth="1"/>
    <col min="9476" max="9478" width="20.125" style="620" customWidth="1"/>
    <col min="9479" max="9479" width="3.125" style="620" customWidth="1"/>
    <col min="9480" max="9480" width="3.75" style="620" customWidth="1"/>
    <col min="9481" max="9481" width="2.5" style="620" customWidth="1"/>
    <col min="9482" max="9482" width="9" style="620"/>
    <col min="9483" max="9483" width="14" style="620" customWidth="1"/>
    <col min="9484" max="9728" width="9" style="620"/>
    <col min="9729" max="9729" width="0.75" style="620" customWidth="1"/>
    <col min="9730" max="9730" width="24.25" style="620" customWidth="1"/>
    <col min="9731" max="9731" width="4" style="620" customWidth="1"/>
    <col min="9732" max="9734" width="20.125" style="620" customWidth="1"/>
    <col min="9735" max="9735" width="3.125" style="620" customWidth="1"/>
    <col min="9736" max="9736" width="3.75" style="620" customWidth="1"/>
    <col min="9737" max="9737" width="2.5" style="620" customWidth="1"/>
    <col min="9738" max="9738" width="9" style="620"/>
    <col min="9739" max="9739" width="14" style="620" customWidth="1"/>
    <col min="9740" max="9984" width="9" style="620"/>
    <col min="9985" max="9985" width="0.75" style="620" customWidth="1"/>
    <col min="9986" max="9986" width="24.25" style="620" customWidth="1"/>
    <col min="9987" max="9987" width="4" style="620" customWidth="1"/>
    <col min="9988" max="9990" width="20.125" style="620" customWidth="1"/>
    <col min="9991" max="9991" width="3.125" style="620" customWidth="1"/>
    <col min="9992" max="9992" width="3.75" style="620" customWidth="1"/>
    <col min="9993" max="9993" width="2.5" style="620" customWidth="1"/>
    <col min="9994" max="9994" width="9" style="620"/>
    <col min="9995" max="9995" width="14" style="620" customWidth="1"/>
    <col min="9996" max="10240" width="9" style="620"/>
    <col min="10241" max="10241" width="0.75" style="620" customWidth="1"/>
    <col min="10242" max="10242" width="24.25" style="620" customWidth="1"/>
    <col min="10243" max="10243" width="4" style="620" customWidth="1"/>
    <col min="10244" max="10246" width="20.125" style="620" customWidth="1"/>
    <col min="10247" max="10247" width="3.125" style="620" customWidth="1"/>
    <col min="10248" max="10248" width="3.75" style="620" customWidth="1"/>
    <col min="10249" max="10249" width="2.5" style="620" customWidth="1"/>
    <col min="10250" max="10250" width="9" style="620"/>
    <col min="10251" max="10251" width="14" style="620" customWidth="1"/>
    <col min="10252" max="10496" width="9" style="620"/>
    <col min="10497" max="10497" width="0.75" style="620" customWidth="1"/>
    <col min="10498" max="10498" width="24.25" style="620" customWidth="1"/>
    <col min="10499" max="10499" width="4" style="620" customWidth="1"/>
    <col min="10500" max="10502" width="20.125" style="620" customWidth="1"/>
    <col min="10503" max="10503" width="3.125" style="620" customWidth="1"/>
    <col min="10504" max="10504" width="3.75" style="620" customWidth="1"/>
    <col min="10505" max="10505" width="2.5" style="620" customWidth="1"/>
    <col min="10506" max="10506" width="9" style="620"/>
    <col min="10507" max="10507" width="14" style="620" customWidth="1"/>
    <col min="10508" max="10752" width="9" style="620"/>
    <col min="10753" max="10753" width="0.75" style="620" customWidth="1"/>
    <col min="10754" max="10754" width="24.25" style="620" customWidth="1"/>
    <col min="10755" max="10755" width="4" style="620" customWidth="1"/>
    <col min="10756" max="10758" width="20.125" style="620" customWidth="1"/>
    <col min="10759" max="10759" width="3.125" style="620" customWidth="1"/>
    <col min="10760" max="10760" width="3.75" style="620" customWidth="1"/>
    <col min="10761" max="10761" width="2.5" style="620" customWidth="1"/>
    <col min="10762" max="10762" width="9" style="620"/>
    <col min="10763" max="10763" width="14" style="620" customWidth="1"/>
    <col min="10764" max="11008" width="9" style="620"/>
    <col min="11009" max="11009" width="0.75" style="620" customWidth="1"/>
    <col min="11010" max="11010" width="24.25" style="620" customWidth="1"/>
    <col min="11011" max="11011" width="4" style="620" customWidth="1"/>
    <col min="11012" max="11014" width="20.125" style="620" customWidth="1"/>
    <col min="11015" max="11015" width="3.125" style="620" customWidth="1"/>
    <col min="11016" max="11016" width="3.75" style="620" customWidth="1"/>
    <col min="11017" max="11017" width="2.5" style="620" customWidth="1"/>
    <col min="11018" max="11018" width="9" style="620"/>
    <col min="11019" max="11019" width="14" style="620" customWidth="1"/>
    <col min="11020" max="11264" width="9" style="620"/>
    <col min="11265" max="11265" width="0.75" style="620" customWidth="1"/>
    <col min="11266" max="11266" width="24.25" style="620" customWidth="1"/>
    <col min="11267" max="11267" width="4" style="620" customWidth="1"/>
    <col min="11268" max="11270" width="20.125" style="620" customWidth="1"/>
    <col min="11271" max="11271" width="3.125" style="620" customWidth="1"/>
    <col min="11272" max="11272" width="3.75" style="620" customWidth="1"/>
    <col min="11273" max="11273" width="2.5" style="620" customWidth="1"/>
    <col min="11274" max="11274" width="9" style="620"/>
    <col min="11275" max="11275" width="14" style="620" customWidth="1"/>
    <col min="11276" max="11520" width="9" style="620"/>
    <col min="11521" max="11521" width="0.75" style="620" customWidth="1"/>
    <col min="11522" max="11522" width="24.25" style="620" customWidth="1"/>
    <col min="11523" max="11523" width="4" style="620" customWidth="1"/>
    <col min="11524" max="11526" width="20.125" style="620" customWidth="1"/>
    <col min="11527" max="11527" width="3.125" style="620" customWidth="1"/>
    <col min="11528" max="11528" width="3.75" style="620" customWidth="1"/>
    <col min="11529" max="11529" width="2.5" style="620" customWidth="1"/>
    <col min="11530" max="11530" width="9" style="620"/>
    <col min="11531" max="11531" width="14" style="620" customWidth="1"/>
    <col min="11532" max="11776" width="9" style="620"/>
    <col min="11777" max="11777" width="0.75" style="620" customWidth="1"/>
    <col min="11778" max="11778" width="24.25" style="620" customWidth="1"/>
    <col min="11779" max="11779" width="4" style="620" customWidth="1"/>
    <col min="11780" max="11782" width="20.125" style="620" customWidth="1"/>
    <col min="11783" max="11783" width="3.125" style="620" customWidth="1"/>
    <col min="11784" max="11784" width="3.75" style="620" customWidth="1"/>
    <col min="11785" max="11785" width="2.5" style="620" customWidth="1"/>
    <col min="11786" max="11786" width="9" style="620"/>
    <col min="11787" max="11787" width="14" style="620" customWidth="1"/>
    <col min="11788" max="12032" width="9" style="620"/>
    <col min="12033" max="12033" width="0.75" style="620" customWidth="1"/>
    <col min="12034" max="12034" width="24.25" style="620" customWidth="1"/>
    <col min="12035" max="12035" width="4" style="620" customWidth="1"/>
    <col min="12036" max="12038" width="20.125" style="620" customWidth="1"/>
    <col min="12039" max="12039" width="3.125" style="620" customWidth="1"/>
    <col min="12040" max="12040" width="3.75" style="620" customWidth="1"/>
    <col min="12041" max="12041" width="2.5" style="620" customWidth="1"/>
    <col min="12042" max="12042" width="9" style="620"/>
    <col min="12043" max="12043" width="14" style="620" customWidth="1"/>
    <col min="12044" max="12288" width="9" style="620"/>
    <col min="12289" max="12289" width="0.75" style="620" customWidth="1"/>
    <col min="12290" max="12290" width="24.25" style="620" customWidth="1"/>
    <col min="12291" max="12291" width="4" style="620" customWidth="1"/>
    <col min="12292" max="12294" width="20.125" style="620" customWidth="1"/>
    <col min="12295" max="12295" width="3.125" style="620" customWidth="1"/>
    <col min="12296" max="12296" width="3.75" style="620" customWidth="1"/>
    <col min="12297" max="12297" width="2.5" style="620" customWidth="1"/>
    <col min="12298" max="12298" width="9" style="620"/>
    <col min="12299" max="12299" width="14" style="620" customWidth="1"/>
    <col min="12300" max="12544" width="9" style="620"/>
    <col min="12545" max="12545" width="0.75" style="620" customWidth="1"/>
    <col min="12546" max="12546" width="24.25" style="620" customWidth="1"/>
    <col min="12547" max="12547" width="4" style="620" customWidth="1"/>
    <col min="12548" max="12550" width="20.125" style="620" customWidth="1"/>
    <col min="12551" max="12551" width="3.125" style="620" customWidth="1"/>
    <col min="12552" max="12552" width="3.75" style="620" customWidth="1"/>
    <col min="12553" max="12553" width="2.5" style="620" customWidth="1"/>
    <col min="12554" max="12554" width="9" style="620"/>
    <col min="12555" max="12555" width="14" style="620" customWidth="1"/>
    <col min="12556" max="12800" width="9" style="620"/>
    <col min="12801" max="12801" width="0.75" style="620" customWidth="1"/>
    <col min="12802" max="12802" width="24.25" style="620" customWidth="1"/>
    <col min="12803" max="12803" width="4" style="620" customWidth="1"/>
    <col min="12804" max="12806" width="20.125" style="620" customWidth="1"/>
    <col min="12807" max="12807" width="3.125" style="620" customWidth="1"/>
    <col min="12808" max="12808" width="3.75" style="620" customWidth="1"/>
    <col min="12809" max="12809" width="2.5" style="620" customWidth="1"/>
    <col min="12810" max="12810" width="9" style="620"/>
    <col min="12811" max="12811" width="14" style="620" customWidth="1"/>
    <col min="12812" max="13056" width="9" style="620"/>
    <col min="13057" max="13057" width="0.75" style="620" customWidth="1"/>
    <col min="13058" max="13058" width="24.25" style="620" customWidth="1"/>
    <col min="13059" max="13059" width="4" style="620" customWidth="1"/>
    <col min="13060" max="13062" width="20.125" style="620" customWidth="1"/>
    <col min="13063" max="13063" width="3.125" style="620" customWidth="1"/>
    <col min="13064" max="13064" width="3.75" style="620" customWidth="1"/>
    <col min="13065" max="13065" width="2.5" style="620" customWidth="1"/>
    <col min="13066" max="13066" width="9" style="620"/>
    <col min="13067" max="13067" width="14" style="620" customWidth="1"/>
    <col min="13068" max="13312" width="9" style="620"/>
    <col min="13313" max="13313" width="0.75" style="620" customWidth="1"/>
    <col min="13314" max="13314" width="24.25" style="620" customWidth="1"/>
    <col min="13315" max="13315" width="4" style="620" customWidth="1"/>
    <col min="13316" max="13318" width="20.125" style="620" customWidth="1"/>
    <col min="13319" max="13319" width="3.125" style="620" customWidth="1"/>
    <col min="13320" max="13320" width="3.75" style="620" customWidth="1"/>
    <col min="13321" max="13321" width="2.5" style="620" customWidth="1"/>
    <col min="13322" max="13322" width="9" style="620"/>
    <col min="13323" max="13323" width="14" style="620" customWidth="1"/>
    <col min="13324" max="13568" width="9" style="620"/>
    <col min="13569" max="13569" width="0.75" style="620" customWidth="1"/>
    <col min="13570" max="13570" width="24.25" style="620" customWidth="1"/>
    <col min="13571" max="13571" width="4" style="620" customWidth="1"/>
    <col min="13572" max="13574" width="20.125" style="620" customWidth="1"/>
    <col min="13575" max="13575" width="3.125" style="620" customWidth="1"/>
    <col min="13576" max="13576" width="3.75" style="620" customWidth="1"/>
    <col min="13577" max="13577" width="2.5" style="620" customWidth="1"/>
    <col min="13578" max="13578" width="9" style="620"/>
    <col min="13579" max="13579" width="14" style="620" customWidth="1"/>
    <col min="13580" max="13824" width="9" style="620"/>
    <col min="13825" max="13825" width="0.75" style="620" customWidth="1"/>
    <col min="13826" max="13826" width="24.25" style="620" customWidth="1"/>
    <col min="13827" max="13827" width="4" style="620" customWidth="1"/>
    <col min="13828" max="13830" width="20.125" style="620" customWidth="1"/>
    <col min="13831" max="13831" width="3.125" style="620" customWidth="1"/>
    <col min="13832" max="13832" width="3.75" style="620" customWidth="1"/>
    <col min="13833" max="13833" width="2.5" style="620" customWidth="1"/>
    <col min="13834" max="13834" width="9" style="620"/>
    <col min="13835" max="13835" width="14" style="620" customWidth="1"/>
    <col min="13836" max="14080" width="9" style="620"/>
    <col min="14081" max="14081" width="0.75" style="620" customWidth="1"/>
    <col min="14082" max="14082" width="24.25" style="620" customWidth="1"/>
    <col min="14083" max="14083" width="4" style="620" customWidth="1"/>
    <col min="14084" max="14086" width="20.125" style="620" customWidth="1"/>
    <col min="14087" max="14087" width="3.125" style="620" customWidth="1"/>
    <col min="14088" max="14088" width="3.75" style="620" customWidth="1"/>
    <col min="14089" max="14089" width="2.5" style="620" customWidth="1"/>
    <col min="14090" max="14090" width="9" style="620"/>
    <col min="14091" max="14091" width="14" style="620" customWidth="1"/>
    <col min="14092" max="14336" width="9" style="620"/>
    <col min="14337" max="14337" width="0.75" style="620" customWidth="1"/>
    <col min="14338" max="14338" width="24.25" style="620" customWidth="1"/>
    <col min="14339" max="14339" width="4" style="620" customWidth="1"/>
    <col min="14340" max="14342" width="20.125" style="620" customWidth="1"/>
    <col min="14343" max="14343" width="3.125" style="620" customWidth="1"/>
    <col min="14344" max="14344" width="3.75" style="620" customWidth="1"/>
    <col min="14345" max="14345" width="2.5" style="620" customWidth="1"/>
    <col min="14346" max="14346" width="9" style="620"/>
    <col min="14347" max="14347" width="14" style="620" customWidth="1"/>
    <col min="14348" max="14592" width="9" style="620"/>
    <col min="14593" max="14593" width="0.75" style="620" customWidth="1"/>
    <col min="14594" max="14594" width="24.25" style="620" customWidth="1"/>
    <col min="14595" max="14595" width="4" style="620" customWidth="1"/>
    <col min="14596" max="14598" width="20.125" style="620" customWidth="1"/>
    <col min="14599" max="14599" width="3.125" style="620" customWidth="1"/>
    <col min="14600" max="14600" width="3.75" style="620" customWidth="1"/>
    <col min="14601" max="14601" width="2.5" style="620" customWidth="1"/>
    <col min="14602" max="14602" width="9" style="620"/>
    <col min="14603" max="14603" width="14" style="620" customWidth="1"/>
    <col min="14604" max="14848" width="9" style="620"/>
    <col min="14849" max="14849" width="0.75" style="620" customWidth="1"/>
    <col min="14850" max="14850" width="24.25" style="620" customWidth="1"/>
    <col min="14851" max="14851" width="4" style="620" customWidth="1"/>
    <col min="14852" max="14854" width="20.125" style="620" customWidth="1"/>
    <col min="14855" max="14855" width="3.125" style="620" customWidth="1"/>
    <col min="14856" max="14856" width="3.75" style="620" customWidth="1"/>
    <col min="14857" max="14857" width="2.5" style="620" customWidth="1"/>
    <col min="14858" max="14858" width="9" style="620"/>
    <col min="14859" max="14859" width="14" style="620" customWidth="1"/>
    <col min="14860" max="15104" width="9" style="620"/>
    <col min="15105" max="15105" width="0.75" style="620" customWidth="1"/>
    <col min="15106" max="15106" width="24.25" style="620" customWidth="1"/>
    <col min="15107" max="15107" width="4" style="620" customWidth="1"/>
    <col min="15108" max="15110" width="20.125" style="620" customWidth="1"/>
    <col min="15111" max="15111" width="3.125" style="620" customWidth="1"/>
    <col min="15112" max="15112" width="3.75" style="620" customWidth="1"/>
    <col min="15113" max="15113" width="2.5" style="620" customWidth="1"/>
    <col min="15114" max="15114" width="9" style="620"/>
    <col min="15115" max="15115" width="14" style="620" customWidth="1"/>
    <col min="15116" max="15360" width="9" style="620"/>
    <col min="15361" max="15361" width="0.75" style="620" customWidth="1"/>
    <col min="15362" max="15362" width="24.25" style="620" customWidth="1"/>
    <col min="15363" max="15363" width="4" style="620" customWidth="1"/>
    <col min="15364" max="15366" width="20.125" style="620" customWidth="1"/>
    <col min="15367" max="15367" width="3.125" style="620" customWidth="1"/>
    <col min="15368" max="15368" width="3.75" style="620" customWidth="1"/>
    <col min="15369" max="15369" width="2.5" style="620" customWidth="1"/>
    <col min="15370" max="15370" width="9" style="620"/>
    <col min="15371" max="15371" width="14" style="620" customWidth="1"/>
    <col min="15372" max="15616" width="9" style="620"/>
    <col min="15617" max="15617" width="0.75" style="620" customWidth="1"/>
    <col min="15618" max="15618" width="24.25" style="620" customWidth="1"/>
    <col min="15619" max="15619" width="4" style="620" customWidth="1"/>
    <col min="15620" max="15622" width="20.125" style="620" customWidth="1"/>
    <col min="15623" max="15623" width="3.125" style="620" customWidth="1"/>
    <col min="15624" max="15624" width="3.75" style="620" customWidth="1"/>
    <col min="15625" max="15625" width="2.5" style="620" customWidth="1"/>
    <col min="15626" max="15626" width="9" style="620"/>
    <col min="15627" max="15627" width="14" style="620" customWidth="1"/>
    <col min="15628" max="15872" width="9" style="620"/>
    <col min="15873" max="15873" width="0.75" style="620" customWidth="1"/>
    <col min="15874" max="15874" width="24.25" style="620" customWidth="1"/>
    <col min="15875" max="15875" width="4" style="620" customWidth="1"/>
    <col min="15876" max="15878" width="20.125" style="620" customWidth="1"/>
    <col min="15879" max="15879" width="3.125" style="620" customWidth="1"/>
    <col min="15880" max="15880" width="3.75" style="620" customWidth="1"/>
    <col min="15881" max="15881" width="2.5" style="620" customWidth="1"/>
    <col min="15882" max="15882" width="9" style="620"/>
    <col min="15883" max="15883" width="14" style="620" customWidth="1"/>
    <col min="15884" max="16128" width="9" style="620"/>
    <col min="16129" max="16129" width="0.75" style="620" customWidth="1"/>
    <col min="16130" max="16130" width="24.25" style="620" customWidth="1"/>
    <col min="16131" max="16131" width="4" style="620" customWidth="1"/>
    <col min="16132" max="16134" width="20.125" style="620" customWidth="1"/>
    <col min="16135" max="16135" width="3.125" style="620" customWidth="1"/>
    <col min="16136" max="16136" width="3.75" style="620" customWidth="1"/>
    <col min="16137" max="16137" width="2.5" style="620" customWidth="1"/>
    <col min="16138" max="16138" width="9" style="620"/>
    <col min="16139" max="16139" width="14" style="620" customWidth="1"/>
    <col min="16140" max="16384" width="9" style="620"/>
  </cols>
  <sheetData>
    <row r="1" spans="1:9" ht="20.100000000000001" customHeight="1" x14ac:dyDescent="0.4">
      <c r="A1" s="619"/>
      <c r="B1" s="293" t="s">
        <v>779</v>
      </c>
      <c r="C1" s="293"/>
      <c r="D1" s="293"/>
      <c r="E1" s="293"/>
      <c r="F1" s="293"/>
      <c r="G1" s="293"/>
    </row>
    <row r="2" spans="1:9" ht="20.100000000000001" customHeight="1" x14ac:dyDescent="0.4">
      <c r="A2" s="619"/>
      <c r="B2" s="293"/>
      <c r="C2" s="293"/>
      <c r="D2" s="293"/>
      <c r="E2" s="293"/>
      <c r="F2" s="2225" t="s">
        <v>134</v>
      </c>
      <c r="G2" s="2225"/>
    </row>
    <row r="3" spans="1:9" ht="20.100000000000001" customHeight="1" x14ac:dyDescent="0.4">
      <c r="A3" s="619"/>
      <c r="B3" s="293"/>
      <c r="C3" s="293"/>
      <c r="D3" s="293"/>
      <c r="E3" s="293"/>
      <c r="F3" s="509"/>
      <c r="G3" s="509"/>
    </row>
    <row r="4" spans="1:9" ht="20.100000000000001" customHeight="1" x14ac:dyDescent="0.4">
      <c r="B4" s="1587" t="s">
        <v>780</v>
      </c>
      <c r="C4" s="2539"/>
      <c r="D4" s="2539"/>
      <c r="E4" s="2539"/>
      <c r="F4" s="2539"/>
      <c r="G4" s="2539"/>
    </row>
    <row r="5" spans="1:9" ht="20.100000000000001" customHeight="1" x14ac:dyDescent="0.4">
      <c r="A5" s="621"/>
      <c r="B5" s="622"/>
      <c r="C5" s="622"/>
      <c r="D5" s="622"/>
      <c r="E5" s="622"/>
      <c r="F5" s="622"/>
      <c r="G5" s="622"/>
    </row>
    <row r="6" spans="1:9" ht="36" customHeight="1" x14ac:dyDescent="0.4">
      <c r="A6" s="621"/>
      <c r="B6" s="294" t="s">
        <v>308</v>
      </c>
      <c r="C6" s="1588">
        <f>体制等に関する届出書!K13</f>
        <v>0</v>
      </c>
      <c r="D6" s="1589"/>
      <c r="E6" s="1589"/>
      <c r="F6" s="1589"/>
      <c r="G6" s="1590"/>
    </row>
    <row r="7" spans="1:9" ht="36" customHeight="1" x14ac:dyDescent="0.4">
      <c r="A7" s="621"/>
      <c r="B7" s="511" t="s">
        <v>746</v>
      </c>
      <c r="C7" s="1589"/>
      <c r="D7" s="1589"/>
      <c r="E7" s="1589"/>
      <c r="F7" s="1589"/>
      <c r="G7" s="1590"/>
    </row>
    <row r="8" spans="1:9" ht="55.5" customHeight="1" x14ac:dyDescent="0.4">
      <c r="B8" s="623" t="s">
        <v>747</v>
      </c>
      <c r="C8" s="2540" t="s">
        <v>781</v>
      </c>
      <c r="D8" s="2540"/>
      <c r="E8" s="2540"/>
      <c r="F8" s="2540"/>
      <c r="G8" s="2541"/>
    </row>
    <row r="9" spans="1:9" ht="55.5" customHeight="1" x14ac:dyDescent="0.4">
      <c r="B9" s="624" t="s">
        <v>782</v>
      </c>
      <c r="C9" s="2542" t="s">
        <v>783</v>
      </c>
      <c r="D9" s="2543"/>
      <c r="E9" s="2543"/>
      <c r="F9" s="2543"/>
      <c r="G9" s="2544"/>
    </row>
    <row r="10" spans="1:9" ht="117" customHeight="1" x14ac:dyDescent="0.4">
      <c r="B10" s="624" t="s">
        <v>784</v>
      </c>
      <c r="C10" s="2535" t="s">
        <v>785</v>
      </c>
      <c r="D10" s="2536"/>
      <c r="E10" s="2536"/>
      <c r="F10" s="2536"/>
      <c r="G10" s="2537"/>
    </row>
    <row r="11" spans="1:9" x14ac:dyDescent="0.4">
      <c r="B11" s="293"/>
      <c r="C11" s="293"/>
      <c r="D11" s="293"/>
      <c r="E11" s="293"/>
      <c r="F11" s="293"/>
      <c r="G11" s="293"/>
    </row>
    <row r="12" spans="1:9" ht="34.5" customHeight="1" x14ac:dyDescent="0.4">
      <c r="B12" s="1601" t="s">
        <v>786</v>
      </c>
      <c r="C12" s="1601"/>
      <c r="D12" s="1601"/>
      <c r="E12" s="1601"/>
      <c r="F12" s="1601"/>
      <c r="G12" s="1601"/>
      <c r="H12" s="259"/>
      <c r="I12" s="259"/>
    </row>
    <row r="13" spans="1:9" ht="34.5" customHeight="1" x14ac:dyDescent="0.4">
      <c r="B13" s="1602" t="s">
        <v>787</v>
      </c>
      <c r="C13" s="1602"/>
      <c r="D13" s="1602"/>
      <c r="E13" s="1602"/>
      <c r="F13" s="1602"/>
      <c r="G13" s="1602"/>
      <c r="H13" s="259"/>
      <c r="I13" s="259"/>
    </row>
    <row r="14" spans="1:9" x14ac:dyDescent="0.4">
      <c r="B14" s="2224" t="s">
        <v>788</v>
      </c>
      <c r="C14" s="2538"/>
      <c r="D14" s="2538"/>
      <c r="E14" s="2538"/>
      <c r="F14" s="2538"/>
      <c r="G14" s="2538"/>
    </row>
    <row r="15" spans="1:9" x14ac:dyDescent="0.4">
      <c r="B15" s="281"/>
      <c r="C15" s="293"/>
      <c r="D15" s="293"/>
      <c r="E15" s="293"/>
      <c r="F15" s="293"/>
      <c r="G15" s="293"/>
    </row>
  </sheetData>
  <mergeCells count="10">
    <mergeCell ref="C10:G10"/>
    <mergeCell ref="B12:G12"/>
    <mergeCell ref="B13:G13"/>
    <mergeCell ref="B14:G14"/>
    <mergeCell ref="F2:G2"/>
    <mergeCell ref="B4:G4"/>
    <mergeCell ref="C6:G6"/>
    <mergeCell ref="C7:G7"/>
    <mergeCell ref="C8:G8"/>
    <mergeCell ref="C9:G9"/>
  </mergeCells>
  <phoneticPr fontId="3"/>
  <pageMargins left="0.7" right="0.7" top="0.75" bottom="0.75" header="0.3" footer="0.3"/>
  <pageSetup paperSize="9" scale="8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BCA14-2553-4D5D-884C-B5BCDAB95402}">
  <sheetPr>
    <tabColor theme="4"/>
  </sheetPr>
  <dimension ref="A1:P351"/>
  <sheetViews>
    <sheetView view="pageBreakPreview" zoomScale="90" zoomScaleNormal="100" zoomScaleSheetLayoutView="90" workbookViewId="0">
      <selection activeCell="O7" sqref="O7:P7"/>
    </sheetView>
  </sheetViews>
  <sheetFormatPr defaultRowHeight="13.5" x14ac:dyDescent="0.4"/>
  <cols>
    <col min="1" max="1" width="4.75" style="378" customWidth="1"/>
    <col min="2" max="14" width="2.625" style="378" customWidth="1"/>
    <col min="15" max="16" width="26.625" style="378" customWidth="1"/>
    <col min="17" max="17" width="0.875" style="378" customWidth="1"/>
    <col min="18" max="45" width="2.625" style="378" customWidth="1"/>
    <col min="46" max="256" width="9" style="378"/>
    <col min="257" max="257" width="1.125" style="378" customWidth="1"/>
    <col min="258" max="270" width="2.625" style="378" customWidth="1"/>
    <col min="271" max="272" width="26.625" style="378" customWidth="1"/>
    <col min="273" max="301" width="2.625" style="378" customWidth="1"/>
    <col min="302" max="512" width="9" style="378"/>
    <col min="513" max="513" width="1.125" style="378" customWidth="1"/>
    <col min="514" max="526" width="2.625" style="378" customWidth="1"/>
    <col min="527" max="528" width="26.625" style="378" customWidth="1"/>
    <col min="529" max="557" width="2.625" style="378" customWidth="1"/>
    <col min="558" max="768" width="9" style="378"/>
    <col min="769" max="769" width="1.125" style="378" customWidth="1"/>
    <col min="770" max="782" width="2.625" style="378" customWidth="1"/>
    <col min="783" max="784" width="26.625" style="378" customWidth="1"/>
    <col min="785" max="813" width="2.625" style="378" customWidth="1"/>
    <col min="814" max="1024" width="9" style="378"/>
    <col min="1025" max="1025" width="1.125" style="378" customWidth="1"/>
    <col min="1026" max="1038" width="2.625" style="378" customWidth="1"/>
    <col min="1039" max="1040" width="26.625" style="378" customWidth="1"/>
    <col min="1041" max="1069" width="2.625" style="378" customWidth="1"/>
    <col min="1070" max="1280" width="9" style="378"/>
    <col min="1281" max="1281" width="1.125" style="378" customWidth="1"/>
    <col min="1282" max="1294" width="2.625" style="378" customWidth="1"/>
    <col min="1295" max="1296" width="26.625" style="378" customWidth="1"/>
    <col min="1297" max="1325" width="2.625" style="378" customWidth="1"/>
    <col min="1326" max="1536" width="9" style="378"/>
    <col min="1537" max="1537" width="1.125" style="378" customWidth="1"/>
    <col min="1538" max="1550" width="2.625" style="378" customWidth="1"/>
    <col min="1551" max="1552" width="26.625" style="378" customWidth="1"/>
    <col min="1553" max="1581" width="2.625" style="378" customWidth="1"/>
    <col min="1582" max="1792" width="9" style="378"/>
    <col min="1793" max="1793" width="1.125" style="378" customWidth="1"/>
    <col min="1794" max="1806" width="2.625" style="378" customWidth="1"/>
    <col min="1807" max="1808" width="26.625" style="378" customWidth="1"/>
    <col min="1809" max="1837" width="2.625" style="378" customWidth="1"/>
    <col min="1838" max="2048" width="9" style="378"/>
    <col min="2049" max="2049" width="1.125" style="378" customWidth="1"/>
    <col min="2050" max="2062" width="2.625" style="378" customWidth="1"/>
    <col min="2063" max="2064" width="26.625" style="378" customWidth="1"/>
    <col min="2065" max="2093" width="2.625" style="378" customWidth="1"/>
    <col min="2094" max="2304" width="9" style="378"/>
    <col min="2305" max="2305" width="1.125" style="378" customWidth="1"/>
    <col min="2306" max="2318" width="2.625" style="378" customWidth="1"/>
    <col min="2319" max="2320" width="26.625" style="378" customWidth="1"/>
    <col min="2321" max="2349" width="2.625" style="378" customWidth="1"/>
    <col min="2350" max="2560" width="9" style="378"/>
    <col min="2561" max="2561" width="1.125" style="378" customWidth="1"/>
    <col min="2562" max="2574" width="2.625" style="378" customWidth="1"/>
    <col min="2575" max="2576" width="26.625" style="378" customWidth="1"/>
    <col min="2577" max="2605" width="2.625" style="378" customWidth="1"/>
    <col min="2606" max="2816" width="9" style="378"/>
    <col min="2817" max="2817" width="1.125" style="378" customWidth="1"/>
    <col min="2818" max="2830" width="2.625" style="378" customWidth="1"/>
    <col min="2831" max="2832" width="26.625" style="378" customWidth="1"/>
    <col min="2833" max="2861" width="2.625" style="378" customWidth="1"/>
    <col min="2862" max="3072" width="9" style="378"/>
    <col min="3073" max="3073" width="1.125" style="378" customWidth="1"/>
    <col min="3074" max="3086" width="2.625" style="378" customWidth="1"/>
    <col min="3087" max="3088" width="26.625" style="378" customWidth="1"/>
    <col min="3089" max="3117" width="2.625" style="378" customWidth="1"/>
    <col min="3118" max="3328" width="9" style="378"/>
    <col min="3329" max="3329" width="1.125" style="378" customWidth="1"/>
    <col min="3330" max="3342" width="2.625" style="378" customWidth="1"/>
    <col min="3343" max="3344" width="26.625" style="378" customWidth="1"/>
    <col min="3345" max="3373" width="2.625" style="378" customWidth="1"/>
    <col min="3374" max="3584" width="9" style="378"/>
    <col min="3585" max="3585" width="1.125" style="378" customWidth="1"/>
    <col min="3586" max="3598" width="2.625" style="378" customWidth="1"/>
    <col min="3599" max="3600" width="26.625" style="378" customWidth="1"/>
    <col min="3601" max="3629" width="2.625" style="378" customWidth="1"/>
    <col min="3630" max="3840" width="9" style="378"/>
    <col min="3841" max="3841" width="1.125" style="378" customWidth="1"/>
    <col min="3842" max="3854" width="2.625" style="378" customWidth="1"/>
    <col min="3855" max="3856" width="26.625" style="378" customWidth="1"/>
    <col min="3857" max="3885" width="2.625" style="378" customWidth="1"/>
    <col min="3886" max="4096" width="9" style="378"/>
    <col min="4097" max="4097" width="1.125" style="378" customWidth="1"/>
    <col min="4098" max="4110" width="2.625" style="378" customWidth="1"/>
    <col min="4111" max="4112" width="26.625" style="378" customWidth="1"/>
    <col min="4113" max="4141" width="2.625" style="378" customWidth="1"/>
    <col min="4142" max="4352" width="9" style="378"/>
    <col min="4353" max="4353" width="1.125" style="378" customWidth="1"/>
    <col min="4354" max="4366" width="2.625" style="378" customWidth="1"/>
    <col min="4367" max="4368" width="26.625" style="378" customWidth="1"/>
    <col min="4369" max="4397" width="2.625" style="378" customWidth="1"/>
    <col min="4398" max="4608" width="9" style="378"/>
    <col min="4609" max="4609" width="1.125" style="378" customWidth="1"/>
    <col min="4610" max="4622" width="2.625" style="378" customWidth="1"/>
    <col min="4623" max="4624" width="26.625" style="378" customWidth="1"/>
    <col min="4625" max="4653" width="2.625" style="378" customWidth="1"/>
    <col min="4654" max="4864" width="9" style="378"/>
    <col min="4865" max="4865" width="1.125" style="378" customWidth="1"/>
    <col min="4866" max="4878" width="2.625" style="378" customWidth="1"/>
    <col min="4879" max="4880" width="26.625" style="378" customWidth="1"/>
    <col min="4881" max="4909" width="2.625" style="378" customWidth="1"/>
    <col min="4910" max="5120" width="9" style="378"/>
    <col min="5121" max="5121" width="1.125" style="378" customWidth="1"/>
    <col min="5122" max="5134" width="2.625" style="378" customWidth="1"/>
    <col min="5135" max="5136" width="26.625" style="378" customWidth="1"/>
    <col min="5137" max="5165" width="2.625" style="378" customWidth="1"/>
    <col min="5166" max="5376" width="9" style="378"/>
    <col min="5377" max="5377" width="1.125" style="378" customWidth="1"/>
    <col min="5378" max="5390" width="2.625" style="378" customWidth="1"/>
    <col min="5391" max="5392" width="26.625" style="378" customWidth="1"/>
    <col min="5393" max="5421" width="2.625" style="378" customWidth="1"/>
    <col min="5422" max="5632" width="9" style="378"/>
    <col min="5633" max="5633" width="1.125" style="378" customWidth="1"/>
    <col min="5634" max="5646" width="2.625" style="378" customWidth="1"/>
    <col min="5647" max="5648" width="26.625" style="378" customWidth="1"/>
    <col min="5649" max="5677" width="2.625" style="378" customWidth="1"/>
    <col min="5678" max="5888" width="9" style="378"/>
    <col min="5889" max="5889" width="1.125" style="378" customWidth="1"/>
    <col min="5890" max="5902" width="2.625" style="378" customWidth="1"/>
    <col min="5903" max="5904" width="26.625" style="378" customWidth="1"/>
    <col min="5905" max="5933" width="2.625" style="378" customWidth="1"/>
    <col min="5934" max="6144" width="9" style="378"/>
    <col min="6145" max="6145" width="1.125" style="378" customWidth="1"/>
    <col min="6146" max="6158" width="2.625" style="378" customWidth="1"/>
    <col min="6159" max="6160" width="26.625" style="378" customWidth="1"/>
    <col min="6161" max="6189" width="2.625" style="378" customWidth="1"/>
    <col min="6190" max="6400" width="9" style="378"/>
    <col min="6401" max="6401" width="1.125" style="378" customWidth="1"/>
    <col min="6402" max="6414" width="2.625" style="378" customWidth="1"/>
    <col min="6415" max="6416" width="26.625" style="378" customWidth="1"/>
    <col min="6417" max="6445" width="2.625" style="378" customWidth="1"/>
    <col min="6446" max="6656" width="9" style="378"/>
    <col min="6657" max="6657" width="1.125" style="378" customWidth="1"/>
    <col min="6658" max="6670" width="2.625" style="378" customWidth="1"/>
    <col min="6671" max="6672" width="26.625" style="378" customWidth="1"/>
    <col min="6673" max="6701" width="2.625" style="378" customWidth="1"/>
    <col min="6702" max="6912" width="9" style="378"/>
    <col min="6913" max="6913" width="1.125" style="378" customWidth="1"/>
    <col min="6914" max="6926" width="2.625" style="378" customWidth="1"/>
    <col min="6927" max="6928" width="26.625" style="378" customWidth="1"/>
    <col min="6929" max="6957" width="2.625" style="378" customWidth="1"/>
    <col min="6958" max="7168" width="9" style="378"/>
    <col min="7169" max="7169" width="1.125" style="378" customWidth="1"/>
    <col min="7170" max="7182" width="2.625" style="378" customWidth="1"/>
    <col min="7183" max="7184" width="26.625" style="378" customWidth="1"/>
    <col min="7185" max="7213" width="2.625" style="378" customWidth="1"/>
    <col min="7214" max="7424" width="9" style="378"/>
    <col min="7425" max="7425" width="1.125" style="378" customWidth="1"/>
    <col min="7426" max="7438" width="2.625" style="378" customWidth="1"/>
    <col min="7439" max="7440" width="26.625" style="378" customWidth="1"/>
    <col min="7441" max="7469" width="2.625" style="378" customWidth="1"/>
    <col min="7470" max="7680" width="9" style="378"/>
    <col min="7681" max="7681" width="1.125" style="378" customWidth="1"/>
    <col min="7682" max="7694" width="2.625" style="378" customWidth="1"/>
    <col min="7695" max="7696" width="26.625" style="378" customWidth="1"/>
    <col min="7697" max="7725" width="2.625" style="378" customWidth="1"/>
    <col min="7726" max="7936" width="9" style="378"/>
    <col min="7937" max="7937" width="1.125" style="378" customWidth="1"/>
    <col min="7938" max="7950" width="2.625" style="378" customWidth="1"/>
    <col min="7951" max="7952" width="26.625" style="378" customWidth="1"/>
    <col min="7953" max="7981" width="2.625" style="378" customWidth="1"/>
    <col min="7982" max="8192" width="9" style="378"/>
    <col min="8193" max="8193" width="1.125" style="378" customWidth="1"/>
    <col min="8194" max="8206" width="2.625" style="378" customWidth="1"/>
    <col min="8207" max="8208" width="26.625" style="378" customWidth="1"/>
    <col min="8209" max="8237" width="2.625" style="378" customWidth="1"/>
    <col min="8238" max="8448" width="9" style="378"/>
    <col min="8449" max="8449" width="1.125" style="378" customWidth="1"/>
    <col min="8450" max="8462" width="2.625" style="378" customWidth="1"/>
    <col min="8463" max="8464" width="26.625" style="378" customWidth="1"/>
    <col min="8465" max="8493" width="2.625" style="378" customWidth="1"/>
    <col min="8494" max="8704" width="9" style="378"/>
    <col min="8705" max="8705" width="1.125" style="378" customWidth="1"/>
    <col min="8706" max="8718" width="2.625" style="378" customWidth="1"/>
    <col min="8719" max="8720" width="26.625" style="378" customWidth="1"/>
    <col min="8721" max="8749" width="2.625" style="378" customWidth="1"/>
    <col min="8750" max="8960" width="9" style="378"/>
    <col min="8961" max="8961" width="1.125" style="378" customWidth="1"/>
    <col min="8962" max="8974" width="2.625" style="378" customWidth="1"/>
    <col min="8975" max="8976" width="26.625" style="378" customWidth="1"/>
    <col min="8977" max="9005" width="2.625" style="378" customWidth="1"/>
    <col min="9006" max="9216" width="9" style="378"/>
    <col min="9217" max="9217" width="1.125" style="378" customWidth="1"/>
    <col min="9218" max="9230" width="2.625" style="378" customWidth="1"/>
    <col min="9231" max="9232" width="26.625" style="378" customWidth="1"/>
    <col min="9233" max="9261" width="2.625" style="378" customWidth="1"/>
    <col min="9262" max="9472" width="9" style="378"/>
    <col min="9473" max="9473" width="1.125" style="378" customWidth="1"/>
    <col min="9474" max="9486" width="2.625" style="378" customWidth="1"/>
    <col min="9487" max="9488" width="26.625" style="378" customWidth="1"/>
    <col min="9489" max="9517" width="2.625" style="378" customWidth="1"/>
    <col min="9518" max="9728" width="9" style="378"/>
    <col min="9729" max="9729" width="1.125" style="378" customWidth="1"/>
    <col min="9730" max="9742" width="2.625" style="378" customWidth="1"/>
    <col min="9743" max="9744" width="26.625" style="378" customWidth="1"/>
    <col min="9745" max="9773" width="2.625" style="378" customWidth="1"/>
    <col min="9774" max="9984" width="9" style="378"/>
    <col min="9985" max="9985" width="1.125" style="378" customWidth="1"/>
    <col min="9986" max="9998" width="2.625" style="378" customWidth="1"/>
    <col min="9999" max="10000" width="26.625" style="378" customWidth="1"/>
    <col min="10001" max="10029" width="2.625" style="378" customWidth="1"/>
    <col min="10030" max="10240" width="9" style="378"/>
    <col min="10241" max="10241" width="1.125" style="378" customWidth="1"/>
    <col min="10242" max="10254" width="2.625" style="378" customWidth="1"/>
    <col min="10255" max="10256" width="26.625" style="378" customWidth="1"/>
    <col min="10257" max="10285" width="2.625" style="378" customWidth="1"/>
    <col min="10286" max="10496" width="9" style="378"/>
    <col min="10497" max="10497" width="1.125" style="378" customWidth="1"/>
    <col min="10498" max="10510" width="2.625" style="378" customWidth="1"/>
    <col min="10511" max="10512" width="26.625" style="378" customWidth="1"/>
    <col min="10513" max="10541" width="2.625" style="378" customWidth="1"/>
    <col min="10542" max="10752" width="9" style="378"/>
    <col min="10753" max="10753" width="1.125" style="378" customWidth="1"/>
    <col min="10754" max="10766" width="2.625" style="378" customWidth="1"/>
    <col min="10767" max="10768" width="26.625" style="378" customWidth="1"/>
    <col min="10769" max="10797" width="2.625" style="378" customWidth="1"/>
    <col min="10798" max="11008" width="9" style="378"/>
    <col min="11009" max="11009" width="1.125" style="378" customWidth="1"/>
    <col min="11010" max="11022" width="2.625" style="378" customWidth="1"/>
    <col min="11023" max="11024" width="26.625" style="378" customWidth="1"/>
    <col min="11025" max="11053" width="2.625" style="378" customWidth="1"/>
    <col min="11054" max="11264" width="9" style="378"/>
    <col min="11265" max="11265" width="1.125" style="378" customWidth="1"/>
    <col min="11266" max="11278" width="2.625" style="378" customWidth="1"/>
    <col min="11279" max="11280" width="26.625" style="378" customWidth="1"/>
    <col min="11281" max="11309" width="2.625" style="378" customWidth="1"/>
    <col min="11310" max="11520" width="9" style="378"/>
    <col min="11521" max="11521" width="1.125" style="378" customWidth="1"/>
    <col min="11522" max="11534" width="2.625" style="378" customWidth="1"/>
    <col min="11535" max="11536" width="26.625" style="378" customWidth="1"/>
    <col min="11537" max="11565" width="2.625" style="378" customWidth="1"/>
    <col min="11566" max="11776" width="9" style="378"/>
    <col min="11777" max="11777" width="1.125" style="378" customWidth="1"/>
    <col min="11778" max="11790" width="2.625" style="378" customWidth="1"/>
    <col min="11791" max="11792" width="26.625" style="378" customWidth="1"/>
    <col min="11793" max="11821" width="2.625" style="378" customWidth="1"/>
    <col min="11822" max="12032" width="9" style="378"/>
    <col min="12033" max="12033" width="1.125" style="378" customWidth="1"/>
    <col min="12034" max="12046" width="2.625" style="378" customWidth="1"/>
    <col min="12047" max="12048" width="26.625" style="378" customWidth="1"/>
    <col min="12049" max="12077" width="2.625" style="378" customWidth="1"/>
    <col min="12078" max="12288" width="9" style="378"/>
    <col min="12289" max="12289" width="1.125" style="378" customWidth="1"/>
    <col min="12290" max="12302" width="2.625" style="378" customWidth="1"/>
    <col min="12303" max="12304" width="26.625" style="378" customWidth="1"/>
    <col min="12305" max="12333" width="2.625" style="378" customWidth="1"/>
    <col min="12334" max="12544" width="9" style="378"/>
    <col min="12545" max="12545" width="1.125" style="378" customWidth="1"/>
    <col min="12546" max="12558" width="2.625" style="378" customWidth="1"/>
    <col min="12559" max="12560" width="26.625" style="378" customWidth="1"/>
    <col min="12561" max="12589" width="2.625" style="378" customWidth="1"/>
    <col min="12590" max="12800" width="9" style="378"/>
    <col min="12801" max="12801" width="1.125" style="378" customWidth="1"/>
    <col min="12802" max="12814" width="2.625" style="378" customWidth="1"/>
    <col min="12815" max="12816" width="26.625" style="378" customWidth="1"/>
    <col min="12817" max="12845" width="2.625" style="378" customWidth="1"/>
    <col min="12846" max="13056" width="9" style="378"/>
    <col min="13057" max="13057" width="1.125" style="378" customWidth="1"/>
    <col min="13058" max="13070" width="2.625" style="378" customWidth="1"/>
    <col min="13071" max="13072" width="26.625" style="378" customWidth="1"/>
    <col min="13073" max="13101" width="2.625" style="378" customWidth="1"/>
    <col min="13102" max="13312" width="9" style="378"/>
    <col min="13313" max="13313" width="1.125" style="378" customWidth="1"/>
    <col min="13314" max="13326" width="2.625" style="378" customWidth="1"/>
    <col min="13327" max="13328" width="26.625" style="378" customWidth="1"/>
    <col min="13329" max="13357" width="2.625" style="378" customWidth="1"/>
    <col min="13358" max="13568" width="9" style="378"/>
    <col min="13569" max="13569" width="1.125" style="378" customWidth="1"/>
    <col min="13570" max="13582" width="2.625" style="378" customWidth="1"/>
    <col min="13583" max="13584" width="26.625" style="378" customWidth="1"/>
    <col min="13585" max="13613" width="2.625" style="378" customWidth="1"/>
    <col min="13614" max="13824" width="9" style="378"/>
    <col min="13825" max="13825" width="1.125" style="378" customWidth="1"/>
    <col min="13826" max="13838" width="2.625" style="378" customWidth="1"/>
    <col min="13839" max="13840" width="26.625" style="378" customWidth="1"/>
    <col min="13841" max="13869" width="2.625" style="378" customWidth="1"/>
    <col min="13870" max="14080" width="9" style="378"/>
    <col min="14081" max="14081" width="1.125" style="378" customWidth="1"/>
    <col min="14082" max="14094" width="2.625" style="378" customWidth="1"/>
    <col min="14095" max="14096" width="26.625" style="378" customWidth="1"/>
    <col min="14097" max="14125" width="2.625" style="378" customWidth="1"/>
    <col min="14126" max="14336" width="9" style="378"/>
    <col min="14337" max="14337" width="1.125" style="378" customWidth="1"/>
    <col min="14338" max="14350" width="2.625" style="378" customWidth="1"/>
    <col min="14351" max="14352" width="26.625" style="378" customWidth="1"/>
    <col min="14353" max="14381" width="2.625" style="378" customWidth="1"/>
    <col min="14382" max="14592" width="9" style="378"/>
    <col min="14593" max="14593" width="1.125" style="378" customWidth="1"/>
    <col min="14594" max="14606" width="2.625" style="378" customWidth="1"/>
    <col min="14607" max="14608" width="26.625" style="378" customWidth="1"/>
    <col min="14609" max="14637" width="2.625" style="378" customWidth="1"/>
    <col min="14638" max="14848" width="9" style="378"/>
    <col min="14849" max="14849" width="1.125" style="378" customWidth="1"/>
    <col min="14850" max="14862" width="2.625" style="378" customWidth="1"/>
    <col min="14863" max="14864" width="26.625" style="378" customWidth="1"/>
    <col min="14865" max="14893" width="2.625" style="378" customWidth="1"/>
    <col min="14894" max="15104" width="9" style="378"/>
    <col min="15105" max="15105" width="1.125" style="378" customWidth="1"/>
    <col min="15106" max="15118" width="2.625" style="378" customWidth="1"/>
    <col min="15119" max="15120" width="26.625" style="378" customWidth="1"/>
    <col min="15121" max="15149" width="2.625" style="378" customWidth="1"/>
    <col min="15150" max="15360" width="9" style="378"/>
    <col min="15361" max="15361" width="1.125" style="378" customWidth="1"/>
    <col min="15362" max="15374" width="2.625" style="378" customWidth="1"/>
    <col min="15375" max="15376" width="26.625" style="378" customWidth="1"/>
    <col min="15377" max="15405" width="2.625" style="378" customWidth="1"/>
    <col min="15406" max="15616" width="9" style="378"/>
    <col min="15617" max="15617" width="1.125" style="378" customWidth="1"/>
    <col min="15618" max="15630" width="2.625" style="378" customWidth="1"/>
    <col min="15631" max="15632" width="26.625" style="378" customWidth="1"/>
    <col min="15633" max="15661" width="2.625" style="378" customWidth="1"/>
    <col min="15662" max="15872" width="9" style="378"/>
    <col min="15873" max="15873" width="1.125" style="378" customWidth="1"/>
    <col min="15874" max="15886" width="2.625" style="378" customWidth="1"/>
    <col min="15887" max="15888" width="26.625" style="378" customWidth="1"/>
    <col min="15889" max="15917" width="2.625" style="378" customWidth="1"/>
    <col min="15918" max="16128" width="9" style="378"/>
    <col min="16129" max="16129" width="1.125" style="378" customWidth="1"/>
    <col min="16130" max="16142" width="2.625" style="378" customWidth="1"/>
    <col min="16143" max="16144" width="26.625" style="378" customWidth="1"/>
    <col min="16145" max="16173" width="2.625" style="378" customWidth="1"/>
    <col min="16174" max="16384" width="9" style="378"/>
  </cols>
  <sheetData>
    <row r="1" spans="1:16" ht="20.100000000000001" customHeight="1" x14ac:dyDescent="0.4">
      <c r="B1" s="378" t="s">
        <v>789</v>
      </c>
    </row>
    <row r="2" spans="1:16" s="620" customFormat="1" ht="20.100000000000001" customHeight="1" x14ac:dyDescent="0.4">
      <c r="A2" s="619"/>
      <c r="B2" s="1491" t="s">
        <v>134</v>
      </c>
      <c r="C2" s="1515"/>
      <c r="D2" s="1515"/>
      <c r="E2" s="1515"/>
      <c r="F2" s="1515"/>
      <c r="G2" s="1515"/>
      <c r="H2" s="1515"/>
      <c r="I2" s="1515"/>
      <c r="J2" s="1515"/>
      <c r="K2" s="1515"/>
      <c r="L2" s="1515"/>
      <c r="M2" s="1515"/>
      <c r="N2" s="1515"/>
      <c r="O2" s="1515"/>
      <c r="P2" s="1515"/>
    </row>
    <row r="3" spans="1:16" s="620" customFormat="1" ht="20.100000000000001" customHeight="1" x14ac:dyDescent="0.4">
      <c r="A3" s="619"/>
      <c r="B3" s="265"/>
      <c r="C3" s="265"/>
      <c r="D3" s="265"/>
      <c r="E3" s="265"/>
      <c r="F3" s="265"/>
      <c r="G3" s="265"/>
      <c r="H3" s="265"/>
      <c r="I3" s="265"/>
      <c r="J3" s="265"/>
      <c r="K3" s="265"/>
      <c r="L3" s="265"/>
      <c r="M3" s="265"/>
      <c r="N3" s="265"/>
      <c r="O3" s="265"/>
      <c r="P3" s="265"/>
    </row>
    <row r="4" spans="1:16" s="31" customFormat="1" ht="20.100000000000001" customHeight="1" x14ac:dyDescent="0.4">
      <c r="B4" s="1516" t="s">
        <v>790</v>
      </c>
      <c r="C4" s="1516"/>
      <c r="D4" s="1516"/>
      <c r="E4" s="1516"/>
      <c r="F4" s="1516"/>
      <c r="G4" s="1516"/>
      <c r="H4" s="1516"/>
      <c r="I4" s="1516"/>
      <c r="J4" s="1516"/>
      <c r="K4" s="1516"/>
      <c r="L4" s="1516"/>
      <c r="M4" s="1516"/>
      <c r="N4" s="1516"/>
      <c r="O4" s="1516"/>
      <c r="P4" s="1516"/>
    </row>
    <row r="5" spans="1:16" s="620" customFormat="1" ht="20.100000000000001" customHeight="1" thickBot="1" x14ac:dyDescent="0.45">
      <c r="A5" s="621"/>
      <c r="B5" s="1517"/>
      <c r="C5" s="1518"/>
      <c r="D5" s="1518"/>
      <c r="E5" s="1518"/>
      <c r="F5" s="1518"/>
      <c r="G5" s="1518"/>
      <c r="H5" s="1518"/>
      <c r="I5" s="1518"/>
      <c r="J5" s="1518"/>
      <c r="K5" s="1518"/>
      <c r="L5" s="1518"/>
      <c r="M5" s="1518"/>
      <c r="N5" s="1518"/>
      <c r="O5" s="1518"/>
      <c r="P5" s="1518"/>
    </row>
    <row r="6" spans="1:16" s="620" customFormat="1" ht="36" customHeight="1" x14ac:dyDescent="0.4">
      <c r="A6" s="621"/>
      <c r="B6" s="2546" t="s">
        <v>308</v>
      </c>
      <c r="C6" s="2547"/>
      <c r="D6" s="2547"/>
      <c r="E6" s="2547"/>
      <c r="F6" s="2547"/>
      <c r="G6" s="2547"/>
      <c r="H6" s="2547"/>
      <c r="I6" s="2547"/>
      <c r="J6" s="2547"/>
      <c r="K6" s="2547"/>
      <c r="L6" s="2547"/>
      <c r="M6" s="2547"/>
      <c r="N6" s="2548"/>
      <c r="O6" s="1522">
        <f>体制等に関する届出書!K13</f>
        <v>0</v>
      </c>
      <c r="P6" s="1524"/>
    </row>
    <row r="7" spans="1:16" s="620" customFormat="1" ht="36" customHeight="1" x14ac:dyDescent="0.4">
      <c r="A7" s="621"/>
      <c r="B7" s="2545" t="s">
        <v>746</v>
      </c>
      <c r="C7" s="1526"/>
      <c r="D7" s="1526"/>
      <c r="E7" s="1526"/>
      <c r="F7" s="1526"/>
      <c r="G7" s="1526"/>
      <c r="H7" s="1526"/>
      <c r="I7" s="1526"/>
      <c r="J7" s="1526"/>
      <c r="K7" s="1526"/>
      <c r="L7" s="1526"/>
      <c r="M7" s="1526"/>
      <c r="N7" s="1527"/>
      <c r="O7" s="1528"/>
      <c r="P7" s="1530"/>
    </row>
    <row r="8" spans="1:16" s="620" customFormat="1" ht="36" customHeight="1" thickBot="1" x14ac:dyDescent="0.45">
      <c r="B8" s="2549" t="s">
        <v>747</v>
      </c>
      <c r="C8" s="2550"/>
      <c r="D8" s="2550"/>
      <c r="E8" s="2550"/>
      <c r="F8" s="2550"/>
      <c r="G8" s="2550"/>
      <c r="H8" s="2550"/>
      <c r="I8" s="2550"/>
      <c r="J8" s="2550"/>
      <c r="K8" s="2550"/>
      <c r="L8" s="2550"/>
      <c r="M8" s="2550"/>
      <c r="N8" s="2551"/>
      <c r="O8" s="2552" t="s">
        <v>346</v>
      </c>
      <c r="P8" s="2553"/>
    </row>
    <row r="9" spans="1:16" ht="36" customHeight="1" x14ac:dyDescent="0.4">
      <c r="B9" s="2554" t="s">
        <v>292</v>
      </c>
      <c r="C9" s="2555"/>
      <c r="D9" s="2555"/>
      <c r="E9" s="2555"/>
      <c r="F9" s="2555"/>
      <c r="G9" s="2555"/>
      <c r="H9" s="2555"/>
      <c r="I9" s="2555"/>
      <c r="J9" s="2555"/>
      <c r="K9" s="2555"/>
      <c r="L9" s="2555"/>
      <c r="M9" s="2555"/>
      <c r="N9" s="2556"/>
      <c r="O9" s="2557" t="s">
        <v>293</v>
      </c>
      <c r="P9" s="2558"/>
    </row>
    <row r="10" spans="1:16" ht="21" customHeight="1" x14ac:dyDescent="0.4">
      <c r="B10" s="1537" t="s">
        <v>294</v>
      </c>
      <c r="C10" s="1538"/>
      <c r="D10" s="1538"/>
      <c r="E10" s="1538"/>
      <c r="F10" s="1538"/>
      <c r="G10" s="1538" t="s">
        <v>295</v>
      </c>
      <c r="H10" s="1538"/>
      <c r="I10" s="1538"/>
      <c r="J10" s="1538"/>
      <c r="K10" s="1538"/>
      <c r="L10" s="1538"/>
      <c r="M10" s="1538"/>
      <c r="N10" s="1538"/>
      <c r="O10" s="1539" t="s">
        <v>328</v>
      </c>
      <c r="P10" s="2559" t="s">
        <v>329</v>
      </c>
    </row>
    <row r="11" spans="1:16" ht="21" customHeight="1" x14ac:dyDescent="0.4">
      <c r="B11" s="1537"/>
      <c r="C11" s="1538"/>
      <c r="D11" s="1538"/>
      <c r="E11" s="1538"/>
      <c r="F11" s="1538"/>
      <c r="G11" s="1538"/>
      <c r="H11" s="1538"/>
      <c r="I11" s="1538"/>
      <c r="J11" s="1538"/>
      <c r="K11" s="1538"/>
      <c r="L11" s="1538"/>
      <c r="M11" s="1538"/>
      <c r="N11" s="1538"/>
      <c r="O11" s="1542"/>
      <c r="P11" s="2559"/>
    </row>
    <row r="12" spans="1:16" ht="21" customHeight="1" x14ac:dyDescent="0.4">
      <c r="B12" s="1537"/>
      <c r="C12" s="1538"/>
      <c r="D12" s="1538"/>
      <c r="E12" s="1538"/>
      <c r="F12" s="1538"/>
      <c r="G12" s="1538"/>
      <c r="H12" s="1538"/>
      <c r="I12" s="1538"/>
      <c r="J12" s="1538"/>
      <c r="K12" s="1538"/>
      <c r="L12" s="1538"/>
      <c r="M12" s="1538"/>
      <c r="N12" s="1538"/>
      <c r="O12" s="1545"/>
      <c r="P12" s="2559"/>
    </row>
    <row r="13" spans="1:16" ht="21" customHeight="1" x14ac:dyDescent="0.4">
      <c r="B13" s="2560"/>
      <c r="C13" s="2561"/>
      <c r="D13" s="2561"/>
      <c r="E13" s="2561"/>
      <c r="F13" s="2561"/>
      <c r="G13" s="2561"/>
      <c r="H13" s="2561"/>
      <c r="I13" s="2561"/>
      <c r="J13" s="2561"/>
      <c r="K13" s="2561"/>
      <c r="L13" s="2561"/>
      <c r="M13" s="2561"/>
      <c r="N13" s="2561"/>
      <c r="O13" s="625"/>
      <c r="P13" s="626"/>
    </row>
    <row r="14" spans="1:16" ht="21" customHeight="1" x14ac:dyDescent="0.4">
      <c r="B14" s="2560"/>
      <c r="C14" s="2561"/>
      <c r="D14" s="2561"/>
      <c r="E14" s="2561"/>
      <c r="F14" s="2561"/>
      <c r="G14" s="2561"/>
      <c r="H14" s="2561"/>
      <c r="I14" s="2561"/>
      <c r="J14" s="2561"/>
      <c r="K14" s="2561"/>
      <c r="L14" s="2561"/>
      <c r="M14" s="2561"/>
      <c r="N14" s="2561"/>
      <c r="O14" s="625"/>
      <c r="P14" s="626"/>
    </row>
    <row r="15" spans="1:16" ht="21" customHeight="1" x14ac:dyDescent="0.4">
      <c r="B15" s="2560"/>
      <c r="C15" s="2561"/>
      <c r="D15" s="2561"/>
      <c r="E15" s="2561"/>
      <c r="F15" s="2561"/>
      <c r="G15" s="2561"/>
      <c r="H15" s="2561"/>
      <c r="I15" s="2561"/>
      <c r="J15" s="2561"/>
      <c r="K15" s="2561"/>
      <c r="L15" s="2561"/>
      <c r="M15" s="2561"/>
      <c r="N15" s="2561"/>
      <c r="O15" s="625"/>
      <c r="P15" s="626"/>
    </row>
    <row r="16" spans="1:16" ht="21" customHeight="1" x14ac:dyDescent="0.4">
      <c r="B16" s="2560"/>
      <c r="C16" s="2561"/>
      <c r="D16" s="2561"/>
      <c r="E16" s="2561"/>
      <c r="F16" s="2561"/>
      <c r="G16" s="2561"/>
      <c r="H16" s="2561"/>
      <c r="I16" s="2561"/>
      <c r="J16" s="2561"/>
      <c r="K16" s="2561"/>
      <c r="L16" s="2561"/>
      <c r="M16" s="2561"/>
      <c r="N16" s="2561"/>
      <c r="O16" s="625"/>
      <c r="P16" s="627"/>
    </row>
    <row r="17" spans="2:16" ht="21" customHeight="1" x14ac:dyDescent="0.4">
      <c r="B17" s="2560"/>
      <c r="C17" s="2561"/>
      <c r="D17" s="2561"/>
      <c r="E17" s="2561"/>
      <c r="F17" s="2561"/>
      <c r="G17" s="2561"/>
      <c r="H17" s="2561"/>
      <c r="I17" s="2561"/>
      <c r="J17" s="2561"/>
      <c r="K17" s="2561"/>
      <c r="L17" s="2561"/>
      <c r="M17" s="2561"/>
      <c r="N17" s="2561"/>
      <c r="O17" s="625"/>
      <c r="P17" s="627"/>
    </row>
    <row r="18" spans="2:16" ht="21" customHeight="1" x14ac:dyDescent="0.4">
      <c r="B18" s="2560"/>
      <c r="C18" s="2561"/>
      <c r="D18" s="2561"/>
      <c r="E18" s="2561"/>
      <c r="F18" s="2561"/>
      <c r="G18" s="2561"/>
      <c r="H18" s="2561"/>
      <c r="I18" s="2561"/>
      <c r="J18" s="2561"/>
      <c r="K18" s="2561"/>
      <c r="L18" s="2561"/>
      <c r="M18" s="2561"/>
      <c r="N18" s="2561"/>
      <c r="O18" s="625"/>
      <c r="P18" s="627"/>
    </row>
    <row r="19" spans="2:16" ht="21" customHeight="1" x14ac:dyDescent="0.4">
      <c r="B19" s="2560"/>
      <c r="C19" s="2561"/>
      <c r="D19" s="2561"/>
      <c r="E19" s="2561"/>
      <c r="F19" s="2561"/>
      <c r="G19" s="2561"/>
      <c r="H19" s="2561"/>
      <c r="I19" s="2561"/>
      <c r="J19" s="2561"/>
      <c r="K19" s="2561"/>
      <c r="L19" s="2561"/>
      <c r="M19" s="2561"/>
      <c r="N19" s="2561"/>
      <c r="O19" s="625"/>
      <c r="P19" s="627"/>
    </row>
    <row r="20" spans="2:16" ht="21" customHeight="1" x14ac:dyDescent="0.4">
      <c r="B20" s="2560"/>
      <c r="C20" s="2561"/>
      <c r="D20" s="2561"/>
      <c r="E20" s="2561"/>
      <c r="F20" s="2561"/>
      <c r="G20" s="2561"/>
      <c r="H20" s="2561"/>
      <c r="I20" s="2561"/>
      <c r="J20" s="2561"/>
      <c r="K20" s="2561"/>
      <c r="L20" s="2561"/>
      <c r="M20" s="2561"/>
      <c r="N20" s="2561"/>
      <c r="O20" s="625"/>
      <c r="P20" s="627"/>
    </row>
    <row r="21" spans="2:16" ht="21" customHeight="1" x14ac:dyDescent="0.4">
      <c r="B21" s="2560"/>
      <c r="C21" s="2561"/>
      <c r="D21" s="2561"/>
      <c r="E21" s="2561"/>
      <c r="F21" s="2561"/>
      <c r="G21" s="2561"/>
      <c r="H21" s="2561"/>
      <c r="I21" s="2561"/>
      <c r="J21" s="2561"/>
      <c r="K21" s="2561"/>
      <c r="L21" s="2561"/>
      <c r="M21" s="2561"/>
      <c r="N21" s="2561"/>
      <c r="O21" s="625"/>
      <c r="P21" s="627"/>
    </row>
    <row r="22" spans="2:16" ht="21" customHeight="1" x14ac:dyDescent="0.4">
      <c r="B22" s="1551"/>
      <c r="C22" s="1552"/>
      <c r="D22" s="1552"/>
      <c r="E22" s="1552"/>
      <c r="F22" s="1552"/>
      <c r="G22" s="1552"/>
      <c r="H22" s="1552"/>
      <c r="I22" s="1552"/>
      <c r="J22" s="1552"/>
      <c r="K22" s="1552"/>
      <c r="L22" s="1552"/>
      <c r="M22" s="1552"/>
      <c r="N22" s="1552"/>
      <c r="O22" s="628"/>
      <c r="P22" s="629"/>
    </row>
    <row r="23" spans="2:16" ht="21" customHeight="1" x14ac:dyDescent="0.4">
      <c r="B23" s="1551"/>
      <c r="C23" s="1552"/>
      <c r="D23" s="1552"/>
      <c r="E23" s="1552"/>
      <c r="F23" s="1552"/>
      <c r="G23" s="1552"/>
      <c r="H23" s="1552"/>
      <c r="I23" s="1552"/>
      <c r="J23" s="1552"/>
      <c r="K23" s="1552"/>
      <c r="L23" s="1552"/>
      <c r="M23" s="1552"/>
      <c r="N23" s="1552"/>
      <c r="O23" s="628"/>
      <c r="P23" s="629"/>
    </row>
    <row r="24" spans="2:16" ht="21" customHeight="1" thickBot="1" x14ac:dyDescent="0.45">
      <c r="B24" s="1557"/>
      <c r="C24" s="1558"/>
      <c r="D24" s="1558"/>
      <c r="E24" s="1558"/>
      <c r="F24" s="1558"/>
      <c r="G24" s="1558"/>
      <c r="H24" s="1558"/>
      <c r="I24" s="1558"/>
      <c r="J24" s="1558"/>
      <c r="K24" s="1558"/>
      <c r="L24" s="1558"/>
      <c r="M24" s="1558"/>
      <c r="N24" s="1558"/>
      <c r="O24" s="630"/>
      <c r="P24" s="631"/>
    </row>
    <row r="25" spans="2:16" ht="21" customHeight="1" thickBot="1" x14ac:dyDescent="0.45">
      <c r="B25" s="267"/>
      <c r="C25" s="267"/>
      <c r="D25" s="267"/>
      <c r="E25" s="267"/>
      <c r="F25" s="267"/>
      <c r="G25" s="267"/>
      <c r="H25" s="267"/>
      <c r="I25" s="267"/>
      <c r="J25" s="267"/>
      <c r="K25" s="267"/>
      <c r="L25" s="267"/>
      <c r="M25" s="267"/>
      <c r="N25" s="267"/>
      <c r="O25" s="267"/>
      <c r="P25" s="267"/>
    </row>
    <row r="26" spans="2:16" ht="21" customHeight="1" x14ac:dyDescent="0.4">
      <c r="B26" s="1565" t="s">
        <v>791</v>
      </c>
      <c r="C26" s="1566"/>
      <c r="D26" s="1566"/>
      <c r="E26" s="1566"/>
      <c r="F26" s="1566"/>
      <c r="G26" s="1566"/>
      <c r="H26" s="1566"/>
      <c r="I26" s="1566"/>
      <c r="J26" s="1567"/>
      <c r="K26" s="1567"/>
      <c r="L26" s="1567"/>
      <c r="M26" s="1567"/>
      <c r="N26" s="1568"/>
      <c r="O26" s="1573" t="s">
        <v>331</v>
      </c>
      <c r="P26" s="632"/>
    </row>
    <row r="27" spans="2:16" ht="42.75" customHeight="1" x14ac:dyDescent="0.4">
      <c r="B27" s="1569"/>
      <c r="C27" s="1570"/>
      <c r="D27" s="1570"/>
      <c r="E27" s="1570"/>
      <c r="F27" s="1570"/>
      <c r="G27" s="1570"/>
      <c r="H27" s="1570"/>
      <c r="I27" s="1570"/>
      <c r="J27" s="1571"/>
      <c r="K27" s="1571"/>
      <c r="L27" s="1571"/>
      <c r="M27" s="1571"/>
      <c r="N27" s="1572"/>
      <c r="O27" s="2563"/>
      <c r="P27" s="633" t="s">
        <v>792</v>
      </c>
    </row>
    <row r="28" spans="2:16" ht="24.75" customHeight="1" thickBot="1" x14ac:dyDescent="0.45">
      <c r="B28" s="2564"/>
      <c r="C28" s="1560"/>
      <c r="D28" s="1560"/>
      <c r="E28" s="1560"/>
      <c r="F28" s="1560"/>
      <c r="G28" s="1560"/>
      <c r="H28" s="1560"/>
      <c r="I28" s="1560"/>
      <c r="J28" s="1580"/>
      <c r="K28" s="1580"/>
      <c r="L28" s="1580"/>
      <c r="M28" s="1580"/>
      <c r="N28" s="1581"/>
      <c r="O28" s="270"/>
      <c r="P28" s="634"/>
    </row>
    <row r="29" spans="2:16" ht="13.5" customHeight="1" x14ac:dyDescent="0.4">
      <c r="B29" s="267"/>
      <c r="C29" s="267"/>
      <c r="D29" s="267"/>
      <c r="E29" s="267"/>
      <c r="F29" s="267"/>
      <c r="G29" s="267"/>
      <c r="H29" s="267"/>
      <c r="I29" s="267"/>
      <c r="J29" s="273"/>
      <c r="K29" s="273"/>
      <c r="L29" s="273"/>
      <c r="M29" s="273"/>
      <c r="N29" s="273"/>
      <c r="O29" s="274"/>
      <c r="P29" s="274"/>
    </row>
    <row r="30" spans="2:16" ht="30" customHeight="1" x14ac:dyDescent="0.4">
      <c r="B30" s="2562" t="s">
        <v>793</v>
      </c>
      <c r="C30" s="1564"/>
      <c r="D30" s="1564"/>
      <c r="E30" s="1564"/>
      <c r="F30" s="1564"/>
      <c r="G30" s="1564"/>
      <c r="H30" s="1564"/>
      <c r="I30" s="1564"/>
      <c r="J30" s="1564"/>
      <c r="K30" s="1564"/>
      <c r="L30" s="1564"/>
      <c r="M30" s="1564"/>
      <c r="N30" s="1564"/>
      <c r="O30" s="1564"/>
      <c r="P30" s="1564"/>
    </row>
    <row r="31" spans="2:16" ht="20.25" customHeight="1" x14ac:dyDescent="0.4">
      <c r="B31" s="2562" t="s">
        <v>336</v>
      </c>
      <c r="C31" s="1564"/>
      <c r="D31" s="1564"/>
      <c r="E31" s="1564"/>
      <c r="F31" s="1564"/>
      <c r="G31" s="1564"/>
      <c r="H31" s="1564"/>
      <c r="I31" s="1564"/>
      <c r="J31" s="1564"/>
      <c r="K31" s="1564"/>
      <c r="L31" s="1564"/>
      <c r="M31" s="1564"/>
      <c r="N31" s="1564"/>
      <c r="O31" s="1564"/>
      <c r="P31" s="1564"/>
    </row>
    <row r="32" spans="2:16" ht="13.5" customHeight="1" x14ac:dyDescent="0.4">
      <c r="B32" s="635"/>
      <c r="C32" s="276"/>
      <c r="D32" s="276"/>
      <c r="E32" s="276"/>
      <c r="F32" s="276"/>
      <c r="G32" s="276"/>
      <c r="H32" s="276"/>
      <c r="I32" s="276"/>
      <c r="J32" s="276"/>
      <c r="K32" s="276"/>
      <c r="L32" s="276"/>
      <c r="M32" s="276"/>
      <c r="N32" s="276"/>
      <c r="O32" s="276"/>
      <c r="P32" s="276"/>
    </row>
    <row r="33" spans="2:16" ht="21" customHeight="1" x14ac:dyDescent="0.4">
      <c r="B33" s="2562" t="s">
        <v>794</v>
      </c>
      <c r="C33" s="1564"/>
      <c r="D33" s="1564"/>
      <c r="E33" s="1564"/>
      <c r="F33" s="1564"/>
      <c r="G33" s="1564"/>
      <c r="H33" s="1564"/>
      <c r="I33" s="1564"/>
      <c r="J33" s="1564"/>
      <c r="K33" s="1564"/>
      <c r="L33" s="1564"/>
      <c r="M33" s="1564"/>
      <c r="N33" s="1564"/>
      <c r="O33" s="1564"/>
      <c r="P33" s="1564"/>
    </row>
    <row r="34" spans="2:16" ht="21" customHeight="1" x14ac:dyDescent="0.4">
      <c r="B34" s="1564"/>
      <c r="C34" s="1564"/>
      <c r="D34" s="1564"/>
      <c r="E34" s="1564"/>
      <c r="F34" s="1564"/>
      <c r="G34" s="1564"/>
      <c r="H34" s="1564"/>
      <c r="I34" s="1564"/>
      <c r="J34" s="1564"/>
      <c r="K34" s="1564"/>
      <c r="L34" s="1564"/>
      <c r="M34" s="1564"/>
      <c r="N34" s="1564"/>
      <c r="O34" s="1564"/>
      <c r="P34" s="1564"/>
    </row>
    <row r="35" spans="2:16" ht="21" customHeight="1" x14ac:dyDescent="0.4">
      <c r="B35" s="1564"/>
      <c r="C35" s="1564"/>
      <c r="D35" s="1564"/>
      <c r="E35" s="1564"/>
      <c r="F35" s="1564"/>
      <c r="G35" s="1564"/>
      <c r="H35" s="1564"/>
      <c r="I35" s="1564"/>
      <c r="J35" s="1564"/>
      <c r="K35" s="1564"/>
      <c r="L35" s="1564"/>
      <c r="M35" s="1564"/>
      <c r="N35" s="1564"/>
      <c r="O35" s="1564"/>
      <c r="P35" s="1564"/>
    </row>
    <row r="36" spans="2:16" ht="21" customHeight="1" x14ac:dyDescent="0.4">
      <c r="B36" s="1564"/>
      <c r="C36" s="1564"/>
      <c r="D36" s="1564"/>
      <c r="E36" s="1564"/>
      <c r="F36" s="1564"/>
      <c r="G36" s="1564"/>
      <c r="H36" s="1564"/>
      <c r="I36" s="1564"/>
      <c r="J36" s="1564"/>
      <c r="K36" s="1564"/>
      <c r="L36" s="1564"/>
      <c r="M36" s="1564"/>
      <c r="N36" s="1564"/>
      <c r="O36" s="1564"/>
      <c r="P36" s="1564"/>
    </row>
    <row r="37" spans="2:16" ht="45.75" customHeight="1" x14ac:dyDescent="0.4">
      <c r="B37" s="1564"/>
      <c r="C37" s="1564"/>
      <c r="D37" s="1564"/>
      <c r="E37" s="1564"/>
      <c r="F37" s="1564"/>
      <c r="G37" s="1564"/>
      <c r="H37" s="1564"/>
      <c r="I37" s="1564"/>
      <c r="J37" s="1564"/>
      <c r="K37" s="1564"/>
      <c r="L37" s="1564"/>
      <c r="M37" s="1564"/>
      <c r="N37" s="1564"/>
      <c r="O37" s="1564"/>
      <c r="P37" s="1564"/>
    </row>
    <row r="38" spans="2:16" ht="21" customHeight="1" x14ac:dyDescent="0.4">
      <c r="B38" s="636" t="s">
        <v>795</v>
      </c>
      <c r="C38" s="636"/>
      <c r="D38" s="636"/>
      <c r="E38" s="636"/>
      <c r="F38" s="636"/>
      <c r="G38" s="636"/>
      <c r="H38" s="636"/>
      <c r="I38" s="636"/>
      <c r="J38" s="636"/>
      <c r="K38" s="636"/>
      <c r="L38" s="636"/>
      <c r="M38" s="636"/>
      <c r="N38" s="636"/>
      <c r="O38" s="636"/>
      <c r="P38" s="636"/>
    </row>
    <row r="39" spans="2:16" ht="21" customHeight="1" x14ac:dyDescent="0.4">
      <c r="B39" s="636"/>
      <c r="C39" s="636"/>
      <c r="D39" s="636"/>
      <c r="E39" s="636"/>
      <c r="F39" s="636"/>
      <c r="G39" s="636"/>
      <c r="H39" s="636"/>
      <c r="I39" s="636"/>
      <c r="J39" s="636"/>
      <c r="K39" s="636"/>
      <c r="L39" s="636"/>
      <c r="M39" s="636"/>
      <c r="N39" s="636"/>
      <c r="O39" s="636"/>
      <c r="P39" s="636"/>
    </row>
    <row r="40" spans="2:16" ht="21" customHeight="1" x14ac:dyDescent="0.4">
      <c r="B40" s="636"/>
      <c r="C40" s="636"/>
      <c r="D40" s="636"/>
      <c r="E40" s="636"/>
      <c r="F40" s="636"/>
      <c r="G40" s="636"/>
      <c r="H40" s="636"/>
      <c r="I40" s="636"/>
      <c r="J40" s="636"/>
      <c r="K40" s="636"/>
      <c r="L40" s="636"/>
      <c r="M40" s="636"/>
      <c r="N40" s="636"/>
      <c r="O40" s="636"/>
      <c r="P40" s="636"/>
    </row>
    <row r="41" spans="2:16" ht="21" customHeight="1" x14ac:dyDescent="0.4">
      <c r="B41" s="636"/>
      <c r="C41" s="636"/>
      <c r="D41" s="636"/>
      <c r="E41" s="636"/>
      <c r="F41" s="636"/>
      <c r="G41" s="636"/>
      <c r="H41" s="636"/>
      <c r="I41" s="636"/>
      <c r="J41" s="636"/>
      <c r="K41" s="636"/>
      <c r="L41" s="636"/>
      <c r="M41" s="636"/>
      <c r="N41" s="636"/>
      <c r="O41" s="636"/>
      <c r="P41" s="636"/>
    </row>
    <row r="42" spans="2:16" ht="21" customHeight="1" x14ac:dyDescent="0.4">
      <c r="B42" s="636"/>
      <c r="C42" s="636"/>
      <c r="D42" s="636"/>
      <c r="E42" s="636"/>
      <c r="F42" s="636"/>
      <c r="G42" s="636"/>
      <c r="H42" s="636"/>
      <c r="I42" s="636"/>
      <c r="J42" s="636"/>
      <c r="K42" s="636"/>
      <c r="L42" s="636"/>
      <c r="M42" s="636"/>
      <c r="N42" s="636"/>
      <c r="O42" s="636"/>
      <c r="P42" s="636"/>
    </row>
    <row r="43" spans="2:16" ht="16.5" customHeight="1" x14ac:dyDescent="0.4">
      <c r="B43" s="636"/>
      <c r="C43" s="636"/>
      <c r="D43" s="636"/>
      <c r="E43" s="636"/>
      <c r="F43" s="636"/>
      <c r="G43" s="636"/>
      <c r="H43" s="636"/>
      <c r="I43" s="636"/>
      <c r="J43" s="636"/>
      <c r="K43" s="636"/>
      <c r="L43" s="636"/>
      <c r="M43" s="636"/>
      <c r="N43" s="636"/>
      <c r="O43" s="636"/>
      <c r="P43" s="636"/>
    </row>
    <row r="44" spans="2:16" ht="21" customHeight="1" x14ac:dyDescent="0.4"/>
    <row r="45" spans="2:16" ht="21" customHeight="1" x14ac:dyDescent="0.4"/>
    <row r="46" spans="2:16" ht="21" customHeight="1" x14ac:dyDescent="0.4"/>
    <row r="47" spans="2:16" ht="21" customHeight="1" x14ac:dyDescent="0.4"/>
    <row r="48" spans="2:16"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sheetData>
  <mergeCells count="45">
    <mergeCell ref="B33:P37"/>
    <mergeCell ref="B22:F22"/>
    <mergeCell ref="G22:N22"/>
    <mergeCell ref="B23:F23"/>
    <mergeCell ref="G23:N23"/>
    <mergeCell ref="B24:F24"/>
    <mergeCell ref="G24:N24"/>
    <mergeCell ref="B26:N27"/>
    <mergeCell ref="O26:O27"/>
    <mergeCell ref="B28:N28"/>
    <mergeCell ref="B30:P30"/>
    <mergeCell ref="B31:P31"/>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8:N8"/>
    <mergeCell ref="O8:P8"/>
    <mergeCell ref="B9:N9"/>
    <mergeCell ref="O9:P9"/>
    <mergeCell ref="B10:F12"/>
    <mergeCell ref="G10:N12"/>
    <mergeCell ref="O10:O12"/>
    <mergeCell ref="P10:P12"/>
    <mergeCell ref="B7:N7"/>
    <mergeCell ref="O7:P7"/>
    <mergeCell ref="B2:P2"/>
    <mergeCell ref="B4:P4"/>
    <mergeCell ref="B5:P5"/>
    <mergeCell ref="B6:N6"/>
    <mergeCell ref="O6:P6"/>
  </mergeCells>
  <phoneticPr fontId="3"/>
  <pageMargins left="0.7" right="0.7" top="0.75" bottom="0.75" header="0.3" footer="0.3"/>
  <pageSetup paperSize="9" scale="8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7E986-2A99-4875-BC51-9E1D1BFF4774}">
  <dimension ref="A1:I53"/>
  <sheetViews>
    <sheetView view="pageBreakPreview" zoomScale="85" zoomScaleNormal="100" zoomScaleSheetLayoutView="85" workbookViewId="0">
      <selection activeCell="C29" sqref="C29"/>
    </sheetView>
  </sheetViews>
  <sheetFormatPr defaultRowHeight="13.5" x14ac:dyDescent="0.4"/>
  <cols>
    <col min="1" max="1" width="26.625" style="837" customWidth="1"/>
    <col min="2" max="2" width="3.125" style="837" customWidth="1"/>
    <col min="3" max="3" width="18.625" style="837" customWidth="1"/>
    <col min="4" max="4" width="20.25" style="837" customWidth="1"/>
    <col min="5" max="5" width="9.25" style="837" customWidth="1"/>
    <col min="6" max="6" width="20.25" style="837" customWidth="1"/>
    <col min="7" max="7" width="3.125" style="837" customWidth="1"/>
    <col min="8" max="257" width="9" style="837"/>
    <col min="258" max="258" width="26.625" style="837" customWidth="1"/>
    <col min="259" max="259" width="3.125" style="837" customWidth="1"/>
    <col min="260" max="260" width="18.625" style="837" customWidth="1"/>
    <col min="261" max="262" width="20.25" style="837" customWidth="1"/>
    <col min="263" max="263" width="3.125" style="837" customWidth="1"/>
    <col min="264" max="513" width="9" style="837"/>
    <col min="514" max="514" width="26.625" style="837" customWidth="1"/>
    <col min="515" max="515" width="3.125" style="837" customWidth="1"/>
    <col min="516" max="516" width="18.625" style="837" customWidth="1"/>
    <col min="517" max="518" width="20.25" style="837" customWidth="1"/>
    <col min="519" max="519" width="3.125" style="837" customWidth="1"/>
    <col min="520" max="769" width="9" style="837"/>
    <col min="770" max="770" width="26.625" style="837" customWidth="1"/>
    <col min="771" max="771" width="3.125" style="837" customWidth="1"/>
    <col min="772" max="772" width="18.625" style="837" customWidth="1"/>
    <col min="773" max="774" width="20.25" style="837" customWidth="1"/>
    <col min="775" max="775" width="3.125" style="837" customWidth="1"/>
    <col min="776" max="1025" width="9" style="837"/>
    <col min="1026" max="1026" width="26.625" style="837" customWidth="1"/>
    <col min="1027" max="1027" width="3.125" style="837" customWidth="1"/>
    <col min="1028" max="1028" width="18.625" style="837" customWidth="1"/>
    <col min="1029" max="1030" width="20.25" style="837" customWidth="1"/>
    <col min="1031" max="1031" width="3.125" style="837" customWidth="1"/>
    <col min="1032" max="1281" width="9" style="837"/>
    <col min="1282" max="1282" width="26.625" style="837" customWidth="1"/>
    <col min="1283" max="1283" width="3.125" style="837" customWidth="1"/>
    <col min="1284" max="1284" width="18.625" style="837" customWidth="1"/>
    <col min="1285" max="1286" width="20.25" style="837" customWidth="1"/>
    <col min="1287" max="1287" width="3.125" style="837" customWidth="1"/>
    <col min="1288" max="1537" width="9" style="837"/>
    <col min="1538" max="1538" width="26.625" style="837" customWidth="1"/>
    <col min="1539" max="1539" width="3.125" style="837" customWidth="1"/>
    <col min="1540" max="1540" width="18.625" style="837" customWidth="1"/>
    <col min="1541" max="1542" width="20.25" style="837" customWidth="1"/>
    <col min="1543" max="1543" width="3.125" style="837" customWidth="1"/>
    <col min="1544" max="1793" width="9" style="837"/>
    <col min="1794" max="1794" width="26.625" style="837" customWidth="1"/>
    <col min="1795" max="1795" width="3.125" style="837" customWidth="1"/>
    <col min="1796" max="1796" width="18.625" style="837" customWidth="1"/>
    <col min="1797" max="1798" width="20.25" style="837" customWidth="1"/>
    <col min="1799" max="1799" width="3.125" style="837" customWidth="1"/>
    <col min="1800" max="2049" width="9" style="837"/>
    <col min="2050" max="2050" width="26.625" style="837" customWidth="1"/>
    <col min="2051" max="2051" width="3.125" style="837" customWidth="1"/>
    <col min="2052" max="2052" width="18.625" style="837" customWidth="1"/>
    <col min="2053" max="2054" width="20.25" style="837" customWidth="1"/>
    <col min="2055" max="2055" width="3.125" style="837" customWidth="1"/>
    <col min="2056" max="2305" width="9" style="837"/>
    <col min="2306" max="2306" width="26.625" style="837" customWidth="1"/>
    <col min="2307" max="2307" width="3.125" style="837" customWidth="1"/>
    <col min="2308" max="2308" width="18.625" style="837" customWidth="1"/>
    <col min="2309" max="2310" width="20.25" style="837" customWidth="1"/>
    <col min="2311" max="2311" width="3.125" style="837" customWidth="1"/>
    <col min="2312" max="2561" width="9" style="837"/>
    <col min="2562" max="2562" width="26.625" style="837" customWidth="1"/>
    <col min="2563" max="2563" width="3.125" style="837" customWidth="1"/>
    <col min="2564" max="2564" width="18.625" style="837" customWidth="1"/>
    <col min="2565" max="2566" width="20.25" style="837" customWidth="1"/>
    <col min="2567" max="2567" width="3.125" style="837" customWidth="1"/>
    <col min="2568" max="2817" width="9" style="837"/>
    <col min="2818" max="2818" width="26.625" style="837" customWidth="1"/>
    <col min="2819" max="2819" width="3.125" style="837" customWidth="1"/>
    <col min="2820" max="2820" width="18.625" style="837" customWidth="1"/>
    <col min="2821" max="2822" width="20.25" style="837" customWidth="1"/>
    <col min="2823" max="2823" width="3.125" style="837" customWidth="1"/>
    <col min="2824" max="3073" width="9" style="837"/>
    <col min="3074" max="3074" width="26.625" style="837" customWidth="1"/>
    <col min="3075" max="3075" width="3.125" style="837" customWidth="1"/>
    <col min="3076" max="3076" width="18.625" style="837" customWidth="1"/>
    <col min="3077" max="3078" width="20.25" style="837" customWidth="1"/>
    <col min="3079" max="3079" width="3.125" style="837" customWidth="1"/>
    <col min="3080" max="3329" width="9" style="837"/>
    <col min="3330" max="3330" width="26.625" style="837" customWidth="1"/>
    <col min="3331" max="3331" width="3.125" style="837" customWidth="1"/>
    <col min="3332" max="3332" width="18.625" style="837" customWidth="1"/>
    <col min="3333" max="3334" width="20.25" style="837" customWidth="1"/>
    <col min="3335" max="3335" width="3.125" style="837" customWidth="1"/>
    <col min="3336" max="3585" width="9" style="837"/>
    <col min="3586" max="3586" width="26.625" style="837" customWidth="1"/>
    <col min="3587" max="3587" width="3.125" style="837" customWidth="1"/>
    <col min="3588" max="3588" width="18.625" style="837" customWidth="1"/>
    <col min="3589" max="3590" width="20.25" style="837" customWidth="1"/>
    <col min="3591" max="3591" width="3.125" style="837" customWidth="1"/>
    <col min="3592" max="3841" width="9" style="837"/>
    <col min="3842" max="3842" width="26.625" style="837" customWidth="1"/>
    <col min="3843" max="3843" width="3.125" style="837" customWidth="1"/>
    <col min="3844" max="3844" width="18.625" style="837" customWidth="1"/>
    <col min="3845" max="3846" width="20.25" style="837" customWidth="1"/>
    <col min="3847" max="3847" width="3.125" style="837" customWidth="1"/>
    <col min="3848" max="4097" width="9" style="837"/>
    <col min="4098" max="4098" width="26.625" style="837" customWidth="1"/>
    <col min="4099" max="4099" width="3.125" style="837" customWidth="1"/>
    <col min="4100" max="4100" width="18.625" style="837" customWidth="1"/>
    <col min="4101" max="4102" width="20.25" style="837" customWidth="1"/>
    <col min="4103" max="4103" width="3.125" style="837" customWidth="1"/>
    <col min="4104" max="4353" width="9" style="837"/>
    <col min="4354" max="4354" width="26.625" style="837" customWidth="1"/>
    <col min="4355" max="4355" width="3.125" style="837" customWidth="1"/>
    <col min="4356" max="4356" width="18.625" style="837" customWidth="1"/>
    <col min="4357" max="4358" width="20.25" style="837" customWidth="1"/>
    <col min="4359" max="4359" width="3.125" style="837" customWidth="1"/>
    <col min="4360" max="4609" width="9" style="837"/>
    <col min="4610" max="4610" width="26.625" style="837" customWidth="1"/>
    <col min="4611" max="4611" width="3.125" style="837" customWidth="1"/>
    <col min="4612" max="4612" width="18.625" style="837" customWidth="1"/>
    <col min="4613" max="4614" width="20.25" style="837" customWidth="1"/>
    <col min="4615" max="4615" width="3.125" style="837" customWidth="1"/>
    <col min="4616" max="4865" width="9" style="837"/>
    <col min="4866" max="4866" width="26.625" style="837" customWidth="1"/>
    <col min="4867" max="4867" width="3.125" style="837" customWidth="1"/>
    <col min="4868" max="4868" width="18.625" style="837" customWidth="1"/>
    <col min="4869" max="4870" width="20.25" style="837" customWidth="1"/>
    <col min="4871" max="4871" width="3.125" style="837" customWidth="1"/>
    <col min="4872" max="5121" width="9" style="837"/>
    <col min="5122" max="5122" width="26.625" style="837" customWidth="1"/>
    <col min="5123" max="5123" width="3.125" style="837" customWidth="1"/>
    <col min="5124" max="5124" width="18.625" style="837" customWidth="1"/>
    <col min="5125" max="5126" width="20.25" style="837" customWidth="1"/>
    <col min="5127" max="5127" width="3.125" style="837" customWidth="1"/>
    <col min="5128" max="5377" width="9" style="837"/>
    <col min="5378" max="5378" width="26.625" style="837" customWidth="1"/>
    <col min="5379" max="5379" width="3.125" style="837" customWidth="1"/>
    <col min="5380" max="5380" width="18.625" style="837" customWidth="1"/>
    <col min="5381" max="5382" width="20.25" style="837" customWidth="1"/>
    <col min="5383" max="5383" width="3.125" style="837" customWidth="1"/>
    <col min="5384" max="5633" width="9" style="837"/>
    <col min="5634" max="5634" width="26.625" style="837" customWidth="1"/>
    <col min="5635" max="5635" width="3.125" style="837" customWidth="1"/>
    <col min="5636" max="5636" width="18.625" style="837" customWidth="1"/>
    <col min="5637" max="5638" width="20.25" style="837" customWidth="1"/>
    <col min="5639" max="5639" width="3.125" style="837" customWidth="1"/>
    <col min="5640" max="5889" width="9" style="837"/>
    <col min="5890" max="5890" width="26.625" style="837" customWidth="1"/>
    <col min="5891" max="5891" width="3.125" style="837" customWidth="1"/>
    <col min="5892" max="5892" width="18.625" style="837" customWidth="1"/>
    <col min="5893" max="5894" width="20.25" style="837" customWidth="1"/>
    <col min="5895" max="5895" width="3.125" style="837" customWidth="1"/>
    <col min="5896" max="6145" width="9" style="837"/>
    <col min="6146" max="6146" width="26.625" style="837" customWidth="1"/>
    <col min="6147" max="6147" width="3.125" style="837" customWidth="1"/>
    <col min="6148" max="6148" width="18.625" style="837" customWidth="1"/>
    <col min="6149" max="6150" width="20.25" style="837" customWidth="1"/>
    <col min="6151" max="6151" width="3.125" style="837" customWidth="1"/>
    <col min="6152" max="6401" width="9" style="837"/>
    <col min="6402" max="6402" width="26.625" style="837" customWidth="1"/>
    <col min="6403" max="6403" width="3.125" style="837" customWidth="1"/>
    <col min="6404" max="6404" width="18.625" style="837" customWidth="1"/>
    <col min="6405" max="6406" width="20.25" style="837" customWidth="1"/>
    <col min="6407" max="6407" width="3.125" style="837" customWidth="1"/>
    <col min="6408" max="6657" width="9" style="837"/>
    <col min="6658" max="6658" width="26.625" style="837" customWidth="1"/>
    <col min="6659" max="6659" width="3.125" style="837" customWidth="1"/>
    <col min="6660" max="6660" width="18.625" style="837" customWidth="1"/>
    <col min="6661" max="6662" width="20.25" style="837" customWidth="1"/>
    <col min="6663" max="6663" width="3.125" style="837" customWidth="1"/>
    <col min="6664" max="6913" width="9" style="837"/>
    <col min="6914" max="6914" width="26.625" style="837" customWidth="1"/>
    <col min="6915" max="6915" width="3.125" style="837" customWidth="1"/>
    <col min="6916" max="6916" width="18.625" style="837" customWidth="1"/>
    <col min="6917" max="6918" width="20.25" style="837" customWidth="1"/>
    <col min="6919" max="6919" width="3.125" style="837" customWidth="1"/>
    <col min="6920" max="7169" width="9" style="837"/>
    <col min="7170" max="7170" width="26.625" style="837" customWidth="1"/>
    <col min="7171" max="7171" width="3.125" style="837" customWidth="1"/>
    <col min="7172" max="7172" width="18.625" style="837" customWidth="1"/>
    <col min="7173" max="7174" width="20.25" style="837" customWidth="1"/>
    <col min="7175" max="7175" width="3.125" style="837" customWidth="1"/>
    <col min="7176" max="7425" width="9" style="837"/>
    <col min="7426" max="7426" width="26.625" style="837" customWidth="1"/>
    <col min="7427" max="7427" width="3.125" style="837" customWidth="1"/>
    <col min="7428" max="7428" width="18.625" style="837" customWidth="1"/>
    <col min="7429" max="7430" width="20.25" style="837" customWidth="1"/>
    <col min="7431" max="7431" width="3.125" style="837" customWidth="1"/>
    <col min="7432" max="7681" width="9" style="837"/>
    <col min="7682" max="7682" width="26.625" style="837" customWidth="1"/>
    <col min="7683" max="7683" width="3.125" style="837" customWidth="1"/>
    <col min="7684" max="7684" width="18.625" style="837" customWidth="1"/>
    <col min="7685" max="7686" width="20.25" style="837" customWidth="1"/>
    <col min="7687" max="7687" width="3.125" style="837" customWidth="1"/>
    <col min="7688" max="7937" width="9" style="837"/>
    <col min="7938" max="7938" width="26.625" style="837" customWidth="1"/>
    <col min="7939" max="7939" width="3.125" style="837" customWidth="1"/>
    <col min="7940" max="7940" width="18.625" style="837" customWidth="1"/>
    <col min="7941" max="7942" width="20.25" style="837" customWidth="1"/>
    <col min="7943" max="7943" width="3.125" style="837" customWidth="1"/>
    <col min="7944" max="8193" width="9" style="837"/>
    <col min="8194" max="8194" width="26.625" style="837" customWidth="1"/>
    <col min="8195" max="8195" width="3.125" style="837" customWidth="1"/>
    <col min="8196" max="8196" width="18.625" style="837" customWidth="1"/>
    <col min="8197" max="8198" width="20.25" style="837" customWidth="1"/>
    <col min="8199" max="8199" width="3.125" style="837" customWidth="1"/>
    <col min="8200" max="8449" width="9" style="837"/>
    <col min="8450" max="8450" width="26.625" style="837" customWidth="1"/>
    <col min="8451" max="8451" width="3.125" style="837" customWidth="1"/>
    <col min="8452" max="8452" width="18.625" style="837" customWidth="1"/>
    <col min="8453" max="8454" width="20.25" style="837" customWidth="1"/>
    <col min="8455" max="8455" width="3.125" style="837" customWidth="1"/>
    <col min="8456" max="8705" width="9" style="837"/>
    <col min="8706" max="8706" width="26.625" style="837" customWidth="1"/>
    <col min="8707" max="8707" width="3.125" style="837" customWidth="1"/>
    <col min="8708" max="8708" width="18.625" style="837" customWidth="1"/>
    <col min="8709" max="8710" width="20.25" style="837" customWidth="1"/>
    <col min="8711" max="8711" width="3.125" style="837" customWidth="1"/>
    <col min="8712" max="8961" width="9" style="837"/>
    <col min="8962" max="8962" width="26.625" style="837" customWidth="1"/>
    <col min="8963" max="8963" width="3.125" style="837" customWidth="1"/>
    <col min="8964" max="8964" width="18.625" style="837" customWidth="1"/>
    <col min="8965" max="8966" width="20.25" style="837" customWidth="1"/>
    <col min="8967" max="8967" width="3.125" style="837" customWidth="1"/>
    <col min="8968" max="9217" width="9" style="837"/>
    <col min="9218" max="9218" width="26.625" style="837" customWidth="1"/>
    <col min="9219" max="9219" width="3.125" style="837" customWidth="1"/>
    <col min="9220" max="9220" width="18.625" style="837" customWidth="1"/>
    <col min="9221" max="9222" width="20.25" style="837" customWidth="1"/>
    <col min="9223" max="9223" width="3.125" style="837" customWidth="1"/>
    <col min="9224" max="9473" width="9" style="837"/>
    <col min="9474" max="9474" width="26.625" style="837" customWidth="1"/>
    <col min="9475" max="9475" width="3.125" style="837" customWidth="1"/>
    <col min="9476" max="9476" width="18.625" style="837" customWidth="1"/>
    <col min="9477" max="9478" width="20.25" style="837" customWidth="1"/>
    <col min="9479" max="9479" width="3.125" style="837" customWidth="1"/>
    <col min="9480" max="9729" width="9" style="837"/>
    <col min="9730" max="9730" width="26.625" style="837" customWidth="1"/>
    <col min="9731" max="9731" width="3.125" style="837" customWidth="1"/>
    <col min="9732" max="9732" width="18.625" style="837" customWidth="1"/>
    <col min="9733" max="9734" width="20.25" style="837" customWidth="1"/>
    <col min="9735" max="9735" width="3.125" style="837" customWidth="1"/>
    <col min="9736" max="9985" width="9" style="837"/>
    <col min="9986" max="9986" width="26.625" style="837" customWidth="1"/>
    <col min="9987" max="9987" width="3.125" style="837" customWidth="1"/>
    <col min="9988" max="9988" width="18.625" style="837" customWidth="1"/>
    <col min="9989" max="9990" width="20.25" style="837" customWidth="1"/>
    <col min="9991" max="9991" width="3.125" style="837" customWidth="1"/>
    <col min="9992" max="10241" width="9" style="837"/>
    <col min="10242" max="10242" width="26.625" style="837" customWidth="1"/>
    <col min="10243" max="10243" width="3.125" style="837" customWidth="1"/>
    <col min="10244" max="10244" width="18.625" style="837" customWidth="1"/>
    <col min="10245" max="10246" width="20.25" style="837" customWidth="1"/>
    <col min="10247" max="10247" width="3.125" style="837" customWidth="1"/>
    <col min="10248" max="10497" width="9" style="837"/>
    <col min="10498" max="10498" width="26.625" style="837" customWidth="1"/>
    <col min="10499" max="10499" width="3.125" style="837" customWidth="1"/>
    <col min="10500" max="10500" width="18.625" style="837" customWidth="1"/>
    <col min="10501" max="10502" width="20.25" style="837" customWidth="1"/>
    <col min="10503" max="10503" width="3.125" style="837" customWidth="1"/>
    <col min="10504" max="10753" width="9" style="837"/>
    <col min="10754" max="10754" width="26.625" style="837" customWidth="1"/>
    <col min="10755" max="10755" width="3.125" style="837" customWidth="1"/>
    <col min="10756" max="10756" width="18.625" style="837" customWidth="1"/>
    <col min="10757" max="10758" width="20.25" style="837" customWidth="1"/>
    <col min="10759" max="10759" width="3.125" style="837" customWidth="1"/>
    <col min="10760" max="11009" width="9" style="837"/>
    <col min="11010" max="11010" width="26.625" style="837" customWidth="1"/>
    <col min="11011" max="11011" width="3.125" style="837" customWidth="1"/>
    <col min="11012" max="11012" width="18.625" style="837" customWidth="1"/>
    <col min="11013" max="11014" width="20.25" style="837" customWidth="1"/>
    <col min="11015" max="11015" width="3.125" style="837" customWidth="1"/>
    <col min="11016" max="11265" width="9" style="837"/>
    <col min="11266" max="11266" width="26.625" style="837" customWidth="1"/>
    <col min="11267" max="11267" width="3.125" style="837" customWidth="1"/>
    <col min="11268" max="11268" width="18.625" style="837" customWidth="1"/>
    <col min="11269" max="11270" width="20.25" style="837" customWidth="1"/>
    <col min="11271" max="11271" width="3.125" style="837" customWidth="1"/>
    <col min="11272" max="11521" width="9" style="837"/>
    <col min="11522" max="11522" width="26.625" style="837" customWidth="1"/>
    <col min="11523" max="11523" width="3.125" style="837" customWidth="1"/>
    <col min="11524" max="11524" width="18.625" style="837" customWidth="1"/>
    <col min="11525" max="11526" width="20.25" style="837" customWidth="1"/>
    <col min="11527" max="11527" width="3.125" style="837" customWidth="1"/>
    <col min="11528" max="11777" width="9" style="837"/>
    <col min="11778" max="11778" width="26.625" style="837" customWidth="1"/>
    <col min="11779" max="11779" width="3.125" style="837" customWidth="1"/>
    <col min="11780" max="11780" width="18.625" style="837" customWidth="1"/>
    <col min="11781" max="11782" width="20.25" style="837" customWidth="1"/>
    <col min="11783" max="11783" width="3.125" style="837" customWidth="1"/>
    <col min="11784" max="12033" width="9" style="837"/>
    <col min="12034" max="12034" width="26.625" style="837" customWidth="1"/>
    <col min="12035" max="12035" width="3.125" style="837" customWidth="1"/>
    <col min="12036" max="12036" width="18.625" style="837" customWidth="1"/>
    <col min="12037" max="12038" width="20.25" style="837" customWidth="1"/>
    <col min="12039" max="12039" width="3.125" style="837" customWidth="1"/>
    <col min="12040" max="12289" width="9" style="837"/>
    <col min="12290" max="12290" width="26.625" style="837" customWidth="1"/>
    <col min="12291" max="12291" width="3.125" style="837" customWidth="1"/>
    <col min="12292" max="12292" width="18.625" style="837" customWidth="1"/>
    <col min="12293" max="12294" width="20.25" style="837" customWidth="1"/>
    <col min="12295" max="12295" width="3.125" style="837" customWidth="1"/>
    <col min="12296" max="12545" width="9" style="837"/>
    <col min="12546" max="12546" width="26.625" style="837" customWidth="1"/>
    <col min="12547" max="12547" width="3.125" style="837" customWidth="1"/>
    <col min="12548" max="12548" width="18.625" style="837" customWidth="1"/>
    <col min="12549" max="12550" width="20.25" style="837" customWidth="1"/>
    <col min="12551" max="12551" width="3.125" style="837" customWidth="1"/>
    <col min="12552" max="12801" width="9" style="837"/>
    <col min="12802" max="12802" width="26.625" style="837" customWidth="1"/>
    <col min="12803" max="12803" width="3.125" style="837" customWidth="1"/>
    <col min="12804" max="12804" width="18.625" style="837" customWidth="1"/>
    <col min="12805" max="12806" width="20.25" style="837" customWidth="1"/>
    <col min="12807" max="12807" width="3.125" style="837" customWidth="1"/>
    <col min="12808" max="13057" width="9" style="837"/>
    <col min="13058" max="13058" width="26.625" style="837" customWidth="1"/>
    <col min="13059" max="13059" width="3.125" style="837" customWidth="1"/>
    <col min="13060" max="13060" width="18.625" style="837" customWidth="1"/>
    <col min="13061" max="13062" width="20.25" style="837" customWidth="1"/>
    <col min="13063" max="13063" width="3.125" style="837" customWidth="1"/>
    <col min="13064" max="13313" width="9" style="837"/>
    <col min="13314" max="13314" width="26.625" style="837" customWidth="1"/>
    <col min="13315" max="13315" width="3.125" style="837" customWidth="1"/>
    <col min="13316" max="13316" width="18.625" style="837" customWidth="1"/>
    <col min="13317" max="13318" width="20.25" style="837" customWidth="1"/>
    <col min="13319" max="13319" width="3.125" style="837" customWidth="1"/>
    <col min="13320" max="13569" width="9" style="837"/>
    <col min="13570" max="13570" width="26.625" style="837" customWidth="1"/>
    <col min="13571" max="13571" width="3.125" style="837" customWidth="1"/>
    <col min="13572" max="13572" width="18.625" style="837" customWidth="1"/>
    <col min="13573" max="13574" width="20.25" style="837" customWidth="1"/>
    <col min="13575" max="13575" width="3.125" style="837" customWidth="1"/>
    <col min="13576" max="13825" width="9" style="837"/>
    <col min="13826" max="13826" width="26.625" style="837" customWidth="1"/>
    <col min="13827" max="13827" width="3.125" style="837" customWidth="1"/>
    <col min="13828" max="13828" width="18.625" style="837" customWidth="1"/>
    <col min="13829" max="13830" width="20.25" style="837" customWidth="1"/>
    <col min="13831" max="13831" width="3.125" style="837" customWidth="1"/>
    <col min="13832" max="14081" width="9" style="837"/>
    <col min="14082" max="14082" width="26.625" style="837" customWidth="1"/>
    <col min="14083" max="14083" width="3.125" style="837" customWidth="1"/>
    <col min="14084" max="14084" width="18.625" style="837" customWidth="1"/>
    <col min="14085" max="14086" width="20.25" style="837" customWidth="1"/>
    <col min="14087" max="14087" width="3.125" style="837" customWidth="1"/>
    <col min="14088" max="14337" width="9" style="837"/>
    <col min="14338" max="14338" width="26.625" style="837" customWidth="1"/>
    <col min="14339" max="14339" width="3.125" style="837" customWidth="1"/>
    <col min="14340" max="14340" width="18.625" style="837" customWidth="1"/>
    <col min="14341" max="14342" width="20.25" style="837" customWidth="1"/>
    <col min="14343" max="14343" width="3.125" style="837" customWidth="1"/>
    <col min="14344" max="14593" width="9" style="837"/>
    <col min="14594" max="14594" width="26.625" style="837" customWidth="1"/>
    <col min="14595" max="14595" width="3.125" style="837" customWidth="1"/>
    <col min="14596" max="14596" width="18.625" style="837" customWidth="1"/>
    <col min="14597" max="14598" width="20.25" style="837" customWidth="1"/>
    <col min="14599" max="14599" width="3.125" style="837" customWidth="1"/>
    <col min="14600" max="14849" width="9" style="837"/>
    <col min="14850" max="14850" width="26.625" style="837" customWidth="1"/>
    <col min="14851" max="14851" width="3.125" style="837" customWidth="1"/>
    <col min="14852" max="14852" width="18.625" style="837" customWidth="1"/>
    <col min="14853" max="14854" width="20.25" style="837" customWidth="1"/>
    <col min="14855" max="14855" width="3.125" style="837" customWidth="1"/>
    <col min="14856" max="15105" width="9" style="837"/>
    <col min="15106" max="15106" width="26.625" style="837" customWidth="1"/>
    <col min="15107" max="15107" width="3.125" style="837" customWidth="1"/>
    <col min="15108" max="15108" width="18.625" style="837" customWidth="1"/>
    <col min="15109" max="15110" width="20.25" style="837" customWidth="1"/>
    <col min="15111" max="15111" width="3.125" style="837" customWidth="1"/>
    <col min="15112" max="15361" width="9" style="837"/>
    <col min="15362" max="15362" width="26.625" style="837" customWidth="1"/>
    <col min="15363" max="15363" width="3.125" style="837" customWidth="1"/>
    <col min="15364" max="15364" width="18.625" style="837" customWidth="1"/>
    <col min="15365" max="15366" width="20.25" style="837" customWidth="1"/>
    <col min="15367" max="15367" width="3.125" style="837" customWidth="1"/>
    <col min="15368" max="15617" width="9" style="837"/>
    <col min="15618" max="15618" width="26.625" style="837" customWidth="1"/>
    <col min="15619" max="15619" width="3.125" style="837" customWidth="1"/>
    <col min="15620" max="15620" width="18.625" style="837" customWidth="1"/>
    <col min="15621" max="15622" width="20.25" style="837" customWidth="1"/>
    <col min="15623" max="15623" width="3.125" style="837" customWidth="1"/>
    <col min="15624" max="15873" width="9" style="837"/>
    <col min="15874" max="15874" width="26.625" style="837" customWidth="1"/>
    <col min="15875" max="15875" width="3.125" style="837" customWidth="1"/>
    <col min="15876" max="15876" width="18.625" style="837" customWidth="1"/>
    <col min="15877" max="15878" width="20.25" style="837" customWidth="1"/>
    <col min="15879" max="15879" width="3.125" style="837" customWidth="1"/>
    <col min="15880" max="16129" width="9" style="837"/>
    <col min="16130" max="16130" width="26.625" style="837" customWidth="1"/>
    <col min="16131" max="16131" width="3.125" style="837" customWidth="1"/>
    <col min="16132" max="16132" width="18.625" style="837" customWidth="1"/>
    <col min="16133" max="16134" width="20.25" style="837" customWidth="1"/>
    <col min="16135" max="16135" width="3.125" style="837" customWidth="1"/>
    <col min="16136" max="16384" width="9" style="837"/>
  </cols>
  <sheetData>
    <row r="1" spans="1:9" ht="19.5" customHeight="1" x14ac:dyDescent="0.4">
      <c r="A1" s="837" t="s">
        <v>985</v>
      </c>
    </row>
    <row r="2" spans="1:9" ht="21.75" customHeight="1" x14ac:dyDescent="0.4">
      <c r="A2" s="839"/>
      <c r="B2" s="839"/>
      <c r="C2" s="839"/>
      <c r="D2" s="839"/>
      <c r="E2" s="839"/>
      <c r="F2" s="851" t="s">
        <v>823</v>
      </c>
      <c r="G2" s="839"/>
      <c r="H2" s="839"/>
      <c r="I2" s="839"/>
    </row>
    <row r="3" spans="1:9" ht="42" customHeight="1" x14ac:dyDescent="0.4">
      <c r="A3" s="839"/>
      <c r="B3" s="839"/>
      <c r="C3" s="839"/>
      <c r="D3" s="839"/>
      <c r="E3" s="839"/>
      <c r="F3" s="851"/>
      <c r="G3" s="851"/>
      <c r="H3" s="839"/>
      <c r="I3" s="839"/>
    </row>
    <row r="4" spans="1:9" ht="36" customHeight="1" x14ac:dyDescent="0.4">
      <c r="A4" s="2566" t="s">
        <v>984</v>
      </c>
      <c r="B4" s="2566"/>
      <c r="C4" s="2566"/>
      <c r="D4" s="2566"/>
      <c r="E4" s="2566"/>
      <c r="F4" s="2566"/>
      <c r="G4" s="2566"/>
      <c r="H4" s="839"/>
      <c r="I4" s="839"/>
    </row>
    <row r="5" spans="1:9" ht="14.25" customHeight="1" x14ac:dyDescent="0.4">
      <c r="A5" s="850"/>
      <c r="B5" s="850"/>
      <c r="C5" s="850"/>
      <c r="D5" s="850"/>
      <c r="E5" s="850"/>
      <c r="F5" s="850"/>
      <c r="G5" s="850"/>
      <c r="H5" s="839"/>
      <c r="I5" s="839"/>
    </row>
    <row r="6" spans="1:9" ht="38.25" customHeight="1" x14ac:dyDescent="0.4">
      <c r="A6" s="849" t="s">
        <v>983</v>
      </c>
      <c r="B6" s="848">
        <f>体制等に関する届出書!K13</f>
        <v>0</v>
      </c>
      <c r="C6" s="847"/>
      <c r="D6" s="847"/>
      <c r="E6" s="847"/>
      <c r="F6" s="847"/>
      <c r="G6" s="846"/>
      <c r="H6" s="839"/>
      <c r="I6" s="839"/>
    </row>
    <row r="7" spans="1:9" ht="38.25" customHeight="1" x14ac:dyDescent="0.4">
      <c r="A7" s="845" t="s">
        <v>982</v>
      </c>
      <c r="B7" s="2567" t="s">
        <v>981</v>
      </c>
      <c r="C7" s="2568"/>
      <c r="D7" s="2568"/>
      <c r="E7" s="2568"/>
      <c r="F7" s="2568"/>
      <c r="G7" s="2569"/>
      <c r="H7" s="839"/>
      <c r="I7" s="839"/>
    </row>
    <row r="8" spans="1:9" s="840" customFormat="1" ht="38.25" customHeight="1" x14ac:dyDescent="0.4">
      <c r="A8" s="845" t="s">
        <v>980</v>
      </c>
      <c r="B8" s="2570"/>
      <c r="C8" s="2570"/>
      <c r="D8" s="2570"/>
      <c r="E8" s="844" t="s">
        <v>979</v>
      </c>
      <c r="F8" s="2570"/>
      <c r="G8" s="2570"/>
      <c r="H8" s="839"/>
      <c r="I8" s="839"/>
    </row>
    <row r="9" spans="1:9" ht="15.75" customHeight="1" x14ac:dyDescent="0.4">
      <c r="A9" s="843"/>
      <c r="B9" s="842"/>
      <c r="C9" s="842"/>
      <c r="D9" s="842"/>
      <c r="E9" s="842"/>
      <c r="F9" s="842"/>
      <c r="G9" s="842"/>
      <c r="H9" s="839"/>
      <c r="I9" s="839"/>
    </row>
    <row r="10" spans="1:9" s="840" customFormat="1" ht="17.25" customHeight="1" x14ac:dyDescent="0.4">
      <c r="A10" s="2565" t="s">
        <v>816</v>
      </c>
      <c r="B10" s="2565"/>
      <c r="C10" s="2565"/>
      <c r="D10" s="2565"/>
      <c r="E10" s="2565"/>
      <c r="F10" s="2565"/>
      <c r="G10" s="2565"/>
      <c r="H10" s="2565"/>
      <c r="I10" s="2565"/>
    </row>
    <row r="11" spans="1:9" s="840" customFormat="1" ht="17.25" customHeight="1" x14ac:dyDescent="0.4">
      <c r="A11" s="2565" t="s">
        <v>978</v>
      </c>
      <c r="B11" s="2565"/>
      <c r="C11" s="2565"/>
      <c r="D11" s="2565"/>
      <c r="E11" s="2565"/>
      <c r="F11" s="2565"/>
      <c r="G11" s="841"/>
      <c r="H11" s="841"/>
      <c r="I11" s="841"/>
    </row>
    <row r="12" spans="1:9" ht="17.25" customHeight="1" x14ac:dyDescent="0.4">
      <c r="A12" s="2565" t="s">
        <v>977</v>
      </c>
      <c r="B12" s="2565"/>
      <c r="C12" s="2565"/>
      <c r="D12" s="2565"/>
      <c r="E12" s="2565"/>
      <c r="F12" s="2565"/>
      <c r="G12" s="839"/>
      <c r="H12" s="839"/>
      <c r="I12" s="839"/>
    </row>
    <row r="14" spans="1:9" x14ac:dyDescent="0.4">
      <c r="B14" s="837" t="s">
        <v>946</v>
      </c>
    </row>
    <row r="53" spans="1:1" x14ac:dyDescent="0.4">
      <c r="A53" s="838"/>
    </row>
  </sheetData>
  <mergeCells count="7">
    <mergeCell ref="A12:F12"/>
    <mergeCell ref="A4:G4"/>
    <mergeCell ref="B7:G7"/>
    <mergeCell ref="B8:D8"/>
    <mergeCell ref="F8:G8"/>
    <mergeCell ref="A10:I10"/>
    <mergeCell ref="A11:F11"/>
  </mergeCells>
  <phoneticPr fontId="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617A2-0B51-4921-9D79-D818553EAC2F}">
  <sheetPr>
    <pageSetUpPr fitToPage="1"/>
  </sheetPr>
  <dimension ref="A1:BA46"/>
  <sheetViews>
    <sheetView showGridLines="0" zoomScale="75" zoomScaleNormal="75" zoomScaleSheetLayoutView="80" workbookViewId="0">
      <selection activeCell="T19" sqref="T19"/>
    </sheetView>
  </sheetViews>
  <sheetFormatPr defaultColWidth="9" defaultRowHeight="21" customHeight="1" x14ac:dyDescent="0.4"/>
  <cols>
    <col min="1" max="4" width="3.125" style="32" customWidth="1"/>
    <col min="5" max="6" width="2.5" style="31" customWidth="1"/>
    <col min="7" max="11" width="3" style="31" customWidth="1"/>
    <col min="12" max="15" width="4" style="31" customWidth="1"/>
    <col min="16" max="43" width="3.5" style="31" customWidth="1"/>
    <col min="44" max="53" width="3.125" style="31" customWidth="1"/>
    <col min="54" max="67" width="2.625" style="31" customWidth="1"/>
    <col min="68" max="16384" width="9" style="31"/>
  </cols>
  <sheetData>
    <row r="1" spans="1:52" ht="21.2" customHeight="1" x14ac:dyDescent="0.4">
      <c r="A1" s="29" t="s">
        <v>104</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V1" s="1193"/>
      <c r="AW1" s="1193"/>
      <c r="AX1" s="1193"/>
      <c r="AY1" s="1193"/>
      <c r="AZ1" s="1193"/>
    </row>
    <row r="2" spans="1:52" ht="21.2" customHeight="1" x14ac:dyDescent="0.4">
      <c r="B2" s="33"/>
      <c r="C2" s="33"/>
      <c r="D2" s="33"/>
      <c r="E2" s="33"/>
      <c r="F2" s="33"/>
      <c r="G2" s="33"/>
      <c r="H2" s="33"/>
      <c r="I2" s="33"/>
      <c r="J2" s="33"/>
      <c r="K2" s="33"/>
      <c r="L2" s="33"/>
      <c r="M2" s="33"/>
      <c r="N2" s="33"/>
      <c r="O2" s="33"/>
      <c r="P2" s="33"/>
      <c r="Q2" s="33"/>
      <c r="R2" s="33"/>
      <c r="S2" s="33"/>
      <c r="T2" s="33"/>
      <c r="U2" s="33"/>
      <c r="V2" s="33"/>
      <c r="W2" s="34" t="s">
        <v>105</v>
      </c>
      <c r="X2" s="33"/>
      <c r="Y2" s="33"/>
      <c r="AA2" s="33"/>
      <c r="AC2" s="33"/>
      <c r="AD2" s="33"/>
      <c r="AE2" s="35" t="s">
        <v>106</v>
      </c>
      <c r="AF2" s="33"/>
      <c r="AH2" s="33"/>
      <c r="AI2" s="33" t="s">
        <v>107</v>
      </c>
      <c r="AJ2" s="33"/>
      <c r="AK2" s="35" t="s">
        <v>108</v>
      </c>
      <c r="AL2" s="33"/>
      <c r="AM2" s="33"/>
      <c r="AN2" s="33"/>
      <c r="AO2" s="33"/>
      <c r="AP2" s="33"/>
      <c r="AQ2" s="33"/>
      <c r="AR2" s="33"/>
      <c r="AS2" s="33"/>
      <c r="AT2" s="33"/>
      <c r="AU2" s="33"/>
      <c r="AV2" s="33"/>
      <c r="AW2" s="33"/>
      <c r="AX2" s="33"/>
      <c r="AY2" s="33"/>
      <c r="AZ2" s="33"/>
    </row>
    <row r="3" spans="1:52" ht="21.2" customHeight="1" thickBot="1" x14ac:dyDescent="0.45">
      <c r="A3" s="31"/>
      <c r="B3" s="31"/>
      <c r="C3" s="31"/>
      <c r="D3" s="31"/>
    </row>
    <row r="4" spans="1:52" ht="21.2" customHeight="1" thickBot="1" x14ac:dyDescent="0.45">
      <c r="A4" s="36" t="s">
        <v>109</v>
      </c>
      <c r="B4" s="37"/>
      <c r="C4" s="37"/>
      <c r="D4" s="37"/>
      <c r="E4" s="37"/>
      <c r="F4" s="37"/>
      <c r="G4" s="37"/>
      <c r="H4" s="37"/>
      <c r="I4" s="37"/>
      <c r="J4" s="37"/>
      <c r="K4" s="37"/>
      <c r="L4" s="37"/>
      <c r="M4" s="37"/>
      <c r="N4" s="37"/>
      <c r="O4" s="38"/>
      <c r="P4" s="1194"/>
      <c r="Q4" s="1195"/>
      <c r="R4" s="1195"/>
      <c r="S4" s="1195"/>
      <c r="T4" s="1195"/>
      <c r="U4" s="1195"/>
      <c r="V4" s="1195"/>
      <c r="W4" s="1195"/>
      <c r="X4" s="1195"/>
      <c r="Y4" s="1195"/>
      <c r="Z4" s="1195"/>
      <c r="AA4" s="1195"/>
      <c r="AB4" s="1195"/>
      <c r="AC4" s="39"/>
      <c r="AD4" s="1196" t="s">
        <v>110</v>
      </c>
      <c r="AE4" s="1196"/>
      <c r="AF4" s="1196"/>
      <c r="AG4" s="1196"/>
      <c r="AH4" s="1196"/>
      <c r="AI4" s="1196"/>
      <c r="AJ4" s="1197"/>
      <c r="AK4" s="1198"/>
      <c r="AL4" s="1198"/>
      <c r="AM4" s="1198"/>
      <c r="AN4" s="1198"/>
      <c r="AO4" s="1198"/>
      <c r="AP4" s="1198"/>
      <c r="AQ4" s="1198"/>
      <c r="AR4" s="1198"/>
      <c r="AS4" s="1198"/>
      <c r="AT4" s="1198"/>
      <c r="AU4" s="1198"/>
      <c r="AV4" s="1198"/>
      <c r="AW4" s="1198"/>
      <c r="AX4" s="1198"/>
      <c r="AY4" s="1198"/>
      <c r="AZ4" s="1199"/>
    </row>
    <row r="5" spans="1:52" ht="21.2" customHeight="1" x14ac:dyDescent="0.4">
      <c r="A5" s="40"/>
      <c r="B5" s="41"/>
      <c r="C5" s="41"/>
      <c r="D5" s="42"/>
      <c r="E5" s="1200" t="s">
        <v>111</v>
      </c>
      <c r="F5" s="1201"/>
      <c r="G5" s="43"/>
      <c r="H5" s="44"/>
      <c r="I5" s="44"/>
      <c r="J5" s="44"/>
      <c r="K5" s="45"/>
      <c r="L5" s="1206" t="s">
        <v>112</v>
      </c>
      <c r="M5" s="1207"/>
      <c r="N5" s="1207"/>
      <c r="O5" s="1208"/>
      <c r="P5" s="1215" t="s">
        <v>113</v>
      </c>
      <c r="Q5" s="1216"/>
      <c r="R5" s="1216"/>
      <c r="S5" s="1216"/>
      <c r="T5" s="1216"/>
      <c r="U5" s="1216"/>
      <c r="V5" s="1217"/>
      <c r="W5" s="1215" t="s">
        <v>114</v>
      </c>
      <c r="X5" s="1216"/>
      <c r="Y5" s="1216"/>
      <c r="Z5" s="1216"/>
      <c r="AA5" s="1216"/>
      <c r="AB5" s="1216"/>
      <c r="AC5" s="1217"/>
      <c r="AD5" s="1215" t="s">
        <v>115</v>
      </c>
      <c r="AE5" s="1216"/>
      <c r="AF5" s="1216"/>
      <c r="AG5" s="1216"/>
      <c r="AH5" s="1216"/>
      <c r="AI5" s="1216"/>
      <c r="AJ5" s="1217"/>
      <c r="AK5" s="1218" t="s">
        <v>116</v>
      </c>
      <c r="AL5" s="1216"/>
      <c r="AM5" s="1216"/>
      <c r="AN5" s="1216"/>
      <c r="AO5" s="1216"/>
      <c r="AP5" s="1216"/>
      <c r="AQ5" s="1217"/>
      <c r="AR5" s="1176" t="s">
        <v>117</v>
      </c>
      <c r="AS5" s="1177"/>
      <c r="AT5" s="1177"/>
      <c r="AU5" s="1177" t="s">
        <v>118</v>
      </c>
      <c r="AV5" s="1177"/>
      <c r="AW5" s="1177"/>
      <c r="AX5" s="1177" t="s">
        <v>119</v>
      </c>
      <c r="AY5" s="1177"/>
      <c r="AZ5" s="1180"/>
    </row>
    <row r="6" spans="1:52" ht="21.2" customHeight="1" x14ac:dyDescent="0.4">
      <c r="A6" s="46"/>
      <c r="B6" s="29" t="s">
        <v>120</v>
      </c>
      <c r="C6" s="47"/>
      <c r="D6" s="48"/>
      <c r="E6" s="1202"/>
      <c r="F6" s="1203"/>
      <c r="G6" s="49"/>
      <c r="H6" s="50"/>
      <c r="I6" s="47" t="s">
        <v>121</v>
      </c>
      <c r="J6" s="50"/>
      <c r="K6" s="51"/>
      <c r="L6" s="1209"/>
      <c r="M6" s="1210"/>
      <c r="N6" s="1210"/>
      <c r="O6" s="1211"/>
      <c r="P6" s="52">
        <v>1</v>
      </c>
      <c r="Q6" s="53">
        <v>2</v>
      </c>
      <c r="R6" s="53">
        <v>3</v>
      </c>
      <c r="S6" s="53">
        <v>4</v>
      </c>
      <c r="T6" s="53">
        <v>5</v>
      </c>
      <c r="U6" s="53">
        <v>6</v>
      </c>
      <c r="V6" s="54">
        <v>7</v>
      </c>
      <c r="W6" s="52">
        <v>8</v>
      </c>
      <c r="X6" s="53">
        <v>9</v>
      </c>
      <c r="Y6" s="53">
        <v>10</v>
      </c>
      <c r="Z6" s="53">
        <v>11</v>
      </c>
      <c r="AA6" s="53">
        <v>12</v>
      </c>
      <c r="AB6" s="53">
        <v>13</v>
      </c>
      <c r="AC6" s="54">
        <v>14</v>
      </c>
      <c r="AD6" s="52">
        <v>15</v>
      </c>
      <c r="AE6" s="53">
        <v>16</v>
      </c>
      <c r="AF6" s="53">
        <v>17</v>
      </c>
      <c r="AG6" s="53">
        <v>18</v>
      </c>
      <c r="AH6" s="53">
        <v>19</v>
      </c>
      <c r="AI6" s="53">
        <v>20</v>
      </c>
      <c r="AJ6" s="54">
        <v>21</v>
      </c>
      <c r="AK6" s="55">
        <v>22</v>
      </c>
      <c r="AL6" s="53">
        <v>23</v>
      </c>
      <c r="AM6" s="53">
        <v>24</v>
      </c>
      <c r="AN6" s="53">
        <v>25</v>
      </c>
      <c r="AO6" s="53">
        <v>26</v>
      </c>
      <c r="AP6" s="53">
        <v>27</v>
      </c>
      <c r="AQ6" s="54">
        <v>28</v>
      </c>
      <c r="AR6" s="1178"/>
      <c r="AS6" s="1179"/>
      <c r="AT6" s="1179"/>
      <c r="AU6" s="1179"/>
      <c r="AV6" s="1179"/>
      <c r="AW6" s="1179"/>
      <c r="AX6" s="1179"/>
      <c r="AY6" s="1179"/>
      <c r="AZ6" s="1181"/>
    </row>
    <row r="7" spans="1:52" ht="21.2" customHeight="1" x14ac:dyDescent="0.4">
      <c r="A7" s="56"/>
      <c r="B7" s="57"/>
      <c r="C7" s="57"/>
      <c r="D7" s="58"/>
      <c r="E7" s="1204"/>
      <c r="F7" s="1205"/>
      <c r="G7" s="59"/>
      <c r="H7" s="60"/>
      <c r="I7" s="60"/>
      <c r="J7" s="60"/>
      <c r="K7" s="61"/>
      <c r="L7" s="1212"/>
      <c r="M7" s="1213"/>
      <c r="N7" s="1213"/>
      <c r="O7" s="1214"/>
      <c r="P7" s="62" t="s">
        <v>122</v>
      </c>
      <c r="Q7" s="53"/>
      <c r="R7" s="53"/>
      <c r="S7" s="53"/>
      <c r="T7" s="53"/>
      <c r="U7" s="53"/>
      <c r="V7" s="54"/>
      <c r="W7" s="52"/>
      <c r="X7" s="53"/>
      <c r="Y7" s="53"/>
      <c r="Z7" s="53"/>
      <c r="AA7" s="53"/>
      <c r="AB7" s="53"/>
      <c r="AC7" s="54"/>
      <c r="AD7" s="52"/>
      <c r="AE7" s="53"/>
      <c r="AF7" s="53"/>
      <c r="AG7" s="53"/>
      <c r="AH7" s="53"/>
      <c r="AI7" s="53"/>
      <c r="AJ7" s="54"/>
      <c r="AK7" s="55"/>
      <c r="AL7" s="53"/>
      <c r="AM7" s="53"/>
      <c r="AN7" s="53"/>
      <c r="AO7" s="53"/>
      <c r="AP7" s="53"/>
      <c r="AQ7" s="54"/>
      <c r="AR7" s="1178"/>
      <c r="AS7" s="1179"/>
      <c r="AT7" s="1179"/>
      <c r="AU7" s="1179"/>
      <c r="AV7" s="1179"/>
      <c r="AW7" s="1179"/>
      <c r="AX7" s="1179"/>
      <c r="AY7" s="1179"/>
      <c r="AZ7" s="1181"/>
    </row>
    <row r="8" spans="1:52" ht="21.2" customHeight="1" x14ac:dyDescent="0.4">
      <c r="A8" s="63"/>
      <c r="B8" s="64"/>
      <c r="C8" s="64"/>
      <c r="D8" s="65"/>
      <c r="E8" s="1182"/>
      <c r="F8" s="1183"/>
      <c r="G8" s="66"/>
      <c r="H8" s="67"/>
      <c r="I8" s="67"/>
      <c r="J8" s="67"/>
      <c r="K8" s="68"/>
      <c r="L8" s="1184"/>
      <c r="M8" s="1185"/>
      <c r="N8" s="1185"/>
      <c r="O8" s="1186"/>
      <c r="P8" s="69"/>
      <c r="Q8" s="70"/>
      <c r="R8" s="70"/>
      <c r="S8" s="70"/>
      <c r="T8" s="70"/>
      <c r="U8" s="71"/>
      <c r="V8" s="72"/>
      <c r="W8" s="69"/>
      <c r="X8" s="71"/>
      <c r="Y8" s="71"/>
      <c r="Z8" s="71"/>
      <c r="AA8" s="71"/>
      <c r="AB8" s="71"/>
      <c r="AC8" s="72"/>
      <c r="AD8" s="69"/>
      <c r="AE8" s="71"/>
      <c r="AF8" s="71"/>
      <c r="AG8" s="71"/>
      <c r="AH8" s="71"/>
      <c r="AI8" s="71"/>
      <c r="AJ8" s="72"/>
      <c r="AK8" s="73"/>
      <c r="AL8" s="71"/>
      <c r="AM8" s="71"/>
      <c r="AN8" s="71"/>
      <c r="AO8" s="71"/>
      <c r="AP8" s="71"/>
      <c r="AQ8" s="72"/>
      <c r="AR8" s="1187">
        <f>SUM(P8:AQ8)</f>
        <v>0</v>
      </c>
      <c r="AS8" s="1187"/>
      <c r="AT8" s="1188"/>
      <c r="AU8" s="1189"/>
      <c r="AV8" s="1190"/>
      <c r="AW8" s="1191"/>
      <c r="AX8" s="1189"/>
      <c r="AY8" s="1190"/>
      <c r="AZ8" s="1192"/>
    </row>
    <row r="9" spans="1:52" ht="21.2" customHeight="1" x14ac:dyDescent="0.4">
      <c r="A9" s="63"/>
      <c r="B9" s="64"/>
      <c r="C9" s="64"/>
      <c r="D9" s="65"/>
      <c r="E9" s="1182"/>
      <c r="F9" s="1183"/>
      <c r="G9" s="66"/>
      <c r="H9" s="67"/>
      <c r="I9" s="67"/>
      <c r="J9" s="67"/>
      <c r="K9" s="68"/>
      <c r="L9" s="1184"/>
      <c r="M9" s="1185"/>
      <c r="N9" s="1185"/>
      <c r="O9" s="1186"/>
      <c r="P9" s="69"/>
      <c r="Q9" s="70"/>
      <c r="R9" s="70"/>
      <c r="S9" s="70"/>
      <c r="T9" s="70"/>
      <c r="U9" s="71"/>
      <c r="V9" s="72"/>
      <c r="W9" s="69"/>
      <c r="X9" s="71"/>
      <c r="Y9" s="71"/>
      <c r="Z9" s="71"/>
      <c r="AA9" s="71"/>
      <c r="AB9" s="71"/>
      <c r="AC9" s="72"/>
      <c r="AD9" s="69"/>
      <c r="AE9" s="71"/>
      <c r="AF9" s="71"/>
      <c r="AG9" s="71"/>
      <c r="AH9" s="71"/>
      <c r="AI9" s="71"/>
      <c r="AJ9" s="72"/>
      <c r="AK9" s="73"/>
      <c r="AL9" s="71"/>
      <c r="AM9" s="71"/>
      <c r="AN9" s="71"/>
      <c r="AO9" s="71"/>
      <c r="AP9" s="71"/>
      <c r="AQ9" s="72"/>
      <c r="AR9" s="1187">
        <f t="shared" ref="AR9:AR24" si="0">SUM(P9:AQ9)</f>
        <v>0</v>
      </c>
      <c r="AS9" s="1187"/>
      <c r="AT9" s="1188"/>
      <c r="AU9" s="1189"/>
      <c r="AV9" s="1190"/>
      <c r="AW9" s="1191"/>
      <c r="AX9" s="1189"/>
      <c r="AY9" s="1190"/>
      <c r="AZ9" s="1192"/>
    </row>
    <row r="10" spans="1:52" ht="21.2" customHeight="1" x14ac:dyDescent="0.4">
      <c r="A10" s="63"/>
      <c r="B10" s="64"/>
      <c r="C10" s="64"/>
      <c r="D10" s="65"/>
      <c r="E10" s="1182"/>
      <c r="F10" s="1183"/>
      <c r="G10" s="66"/>
      <c r="H10" s="67"/>
      <c r="I10" s="67"/>
      <c r="J10" s="67"/>
      <c r="K10" s="68"/>
      <c r="L10" s="1184"/>
      <c r="M10" s="1185"/>
      <c r="N10" s="1185"/>
      <c r="O10" s="1186"/>
      <c r="P10" s="69"/>
      <c r="Q10" s="70"/>
      <c r="R10" s="70"/>
      <c r="S10" s="70"/>
      <c r="T10" s="70"/>
      <c r="U10" s="71"/>
      <c r="V10" s="72"/>
      <c r="W10" s="69"/>
      <c r="X10" s="71"/>
      <c r="Y10" s="71"/>
      <c r="Z10" s="71"/>
      <c r="AA10" s="71"/>
      <c r="AB10" s="71"/>
      <c r="AC10" s="72"/>
      <c r="AD10" s="69"/>
      <c r="AE10" s="71"/>
      <c r="AF10" s="71"/>
      <c r="AG10" s="71"/>
      <c r="AH10" s="71"/>
      <c r="AI10" s="71"/>
      <c r="AJ10" s="72"/>
      <c r="AK10" s="73"/>
      <c r="AL10" s="71"/>
      <c r="AM10" s="71"/>
      <c r="AN10" s="71"/>
      <c r="AO10" s="71"/>
      <c r="AP10" s="71"/>
      <c r="AQ10" s="72"/>
      <c r="AR10" s="1187">
        <f t="shared" si="0"/>
        <v>0</v>
      </c>
      <c r="AS10" s="1187"/>
      <c r="AT10" s="1188"/>
      <c r="AU10" s="1189"/>
      <c r="AV10" s="1190"/>
      <c r="AW10" s="1191"/>
      <c r="AX10" s="1189"/>
      <c r="AY10" s="1190"/>
      <c r="AZ10" s="1192"/>
    </row>
    <row r="11" spans="1:52" ht="21.2" customHeight="1" x14ac:dyDescent="0.4">
      <c r="A11" s="63"/>
      <c r="B11" s="64"/>
      <c r="C11" s="64"/>
      <c r="D11" s="65"/>
      <c r="E11" s="1182"/>
      <c r="F11" s="1183"/>
      <c r="G11" s="66"/>
      <c r="H11" s="67"/>
      <c r="I11" s="67"/>
      <c r="J11" s="67"/>
      <c r="K11" s="68"/>
      <c r="L11" s="1184"/>
      <c r="M11" s="1185"/>
      <c r="N11" s="1185"/>
      <c r="O11" s="1186"/>
      <c r="P11" s="69"/>
      <c r="Q11" s="70"/>
      <c r="R11" s="70"/>
      <c r="S11" s="70"/>
      <c r="T11" s="70"/>
      <c r="U11" s="71"/>
      <c r="V11" s="72"/>
      <c r="W11" s="69"/>
      <c r="X11" s="71"/>
      <c r="Y11" s="71"/>
      <c r="Z11" s="71"/>
      <c r="AA11" s="71"/>
      <c r="AB11" s="71"/>
      <c r="AC11" s="72"/>
      <c r="AD11" s="69"/>
      <c r="AE11" s="71"/>
      <c r="AF11" s="71"/>
      <c r="AG11" s="71"/>
      <c r="AH11" s="71"/>
      <c r="AI11" s="71"/>
      <c r="AJ11" s="72"/>
      <c r="AK11" s="73"/>
      <c r="AL11" s="71"/>
      <c r="AM11" s="71"/>
      <c r="AN11" s="71"/>
      <c r="AO11" s="71"/>
      <c r="AP11" s="71"/>
      <c r="AQ11" s="72"/>
      <c r="AR11" s="1187">
        <f t="shared" si="0"/>
        <v>0</v>
      </c>
      <c r="AS11" s="1187"/>
      <c r="AT11" s="1188"/>
      <c r="AU11" s="1189"/>
      <c r="AV11" s="1190"/>
      <c r="AW11" s="1191"/>
      <c r="AX11" s="1189"/>
      <c r="AY11" s="1190"/>
      <c r="AZ11" s="1192"/>
    </row>
    <row r="12" spans="1:52" ht="21.2" customHeight="1" x14ac:dyDescent="0.4">
      <c r="A12" s="63"/>
      <c r="B12" s="64"/>
      <c r="C12" s="64"/>
      <c r="D12" s="65"/>
      <c r="E12" s="1182"/>
      <c r="F12" s="1183"/>
      <c r="G12" s="66"/>
      <c r="H12" s="67"/>
      <c r="I12" s="67"/>
      <c r="J12" s="67"/>
      <c r="K12" s="68"/>
      <c r="L12" s="1184"/>
      <c r="M12" s="1185"/>
      <c r="N12" s="1185"/>
      <c r="O12" s="1186"/>
      <c r="P12" s="69"/>
      <c r="Q12" s="70"/>
      <c r="R12" s="70"/>
      <c r="S12" s="70"/>
      <c r="T12" s="70"/>
      <c r="U12" s="71"/>
      <c r="V12" s="72"/>
      <c r="W12" s="69"/>
      <c r="X12" s="71"/>
      <c r="Y12" s="71"/>
      <c r="Z12" s="71"/>
      <c r="AA12" s="71"/>
      <c r="AB12" s="71"/>
      <c r="AC12" s="72"/>
      <c r="AD12" s="69"/>
      <c r="AE12" s="71"/>
      <c r="AF12" s="71"/>
      <c r="AG12" s="71"/>
      <c r="AH12" s="71"/>
      <c r="AI12" s="71"/>
      <c r="AJ12" s="72"/>
      <c r="AK12" s="73"/>
      <c r="AL12" s="71"/>
      <c r="AM12" s="71"/>
      <c r="AN12" s="71"/>
      <c r="AO12" s="71"/>
      <c r="AP12" s="71"/>
      <c r="AQ12" s="72"/>
      <c r="AR12" s="1187">
        <f t="shared" si="0"/>
        <v>0</v>
      </c>
      <c r="AS12" s="1187"/>
      <c r="AT12" s="1188"/>
      <c r="AU12" s="1189"/>
      <c r="AV12" s="1190"/>
      <c r="AW12" s="1191"/>
      <c r="AX12" s="1189"/>
      <c r="AY12" s="1190"/>
      <c r="AZ12" s="1192"/>
    </row>
    <row r="13" spans="1:52" ht="21.2" customHeight="1" x14ac:dyDescent="0.4">
      <c r="A13" s="63"/>
      <c r="B13" s="64"/>
      <c r="C13" s="64"/>
      <c r="D13" s="65"/>
      <c r="E13" s="1182"/>
      <c r="F13" s="1183"/>
      <c r="G13" s="66"/>
      <c r="H13" s="67"/>
      <c r="I13" s="67"/>
      <c r="J13" s="67"/>
      <c r="K13" s="68"/>
      <c r="L13" s="1184"/>
      <c r="M13" s="1185"/>
      <c r="N13" s="1185"/>
      <c r="O13" s="1186"/>
      <c r="P13" s="69"/>
      <c r="Q13" s="70"/>
      <c r="R13" s="70"/>
      <c r="S13" s="70"/>
      <c r="T13" s="70"/>
      <c r="U13" s="71"/>
      <c r="V13" s="72"/>
      <c r="W13" s="69"/>
      <c r="X13" s="71"/>
      <c r="Y13" s="71"/>
      <c r="Z13" s="71"/>
      <c r="AA13" s="71"/>
      <c r="AB13" s="71"/>
      <c r="AC13" s="72"/>
      <c r="AD13" s="69"/>
      <c r="AE13" s="71"/>
      <c r="AF13" s="71"/>
      <c r="AG13" s="71"/>
      <c r="AH13" s="71"/>
      <c r="AI13" s="71"/>
      <c r="AJ13" s="72"/>
      <c r="AK13" s="73"/>
      <c r="AL13" s="71"/>
      <c r="AM13" s="71"/>
      <c r="AN13" s="71"/>
      <c r="AO13" s="71"/>
      <c r="AP13" s="71"/>
      <c r="AQ13" s="72"/>
      <c r="AR13" s="1187">
        <f t="shared" si="0"/>
        <v>0</v>
      </c>
      <c r="AS13" s="1187"/>
      <c r="AT13" s="1188"/>
      <c r="AU13" s="1189"/>
      <c r="AV13" s="1190"/>
      <c r="AW13" s="1191"/>
      <c r="AX13" s="1189"/>
      <c r="AY13" s="1190"/>
      <c r="AZ13" s="1192"/>
    </row>
    <row r="14" spans="1:52" ht="21.2" customHeight="1" x14ac:dyDescent="0.4">
      <c r="A14" s="63"/>
      <c r="B14" s="64"/>
      <c r="C14" s="64"/>
      <c r="D14" s="65"/>
      <c r="E14" s="1182"/>
      <c r="F14" s="1183"/>
      <c r="G14" s="66"/>
      <c r="H14" s="67"/>
      <c r="I14" s="67"/>
      <c r="J14" s="67"/>
      <c r="K14" s="68"/>
      <c r="L14" s="1184"/>
      <c r="M14" s="1185"/>
      <c r="N14" s="1185"/>
      <c r="O14" s="1186"/>
      <c r="P14" s="69"/>
      <c r="Q14" s="70"/>
      <c r="R14" s="70"/>
      <c r="S14" s="70"/>
      <c r="T14" s="70"/>
      <c r="U14" s="71"/>
      <c r="V14" s="72"/>
      <c r="W14" s="69"/>
      <c r="X14" s="71"/>
      <c r="Y14" s="71"/>
      <c r="Z14" s="71"/>
      <c r="AA14" s="71"/>
      <c r="AB14" s="71"/>
      <c r="AC14" s="72"/>
      <c r="AD14" s="69"/>
      <c r="AE14" s="71"/>
      <c r="AF14" s="71"/>
      <c r="AG14" s="71"/>
      <c r="AH14" s="71"/>
      <c r="AI14" s="71"/>
      <c r="AJ14" s="72"/>
      <c r="AK14" s="73"/>
      <c r="AL14" s="71"/>
      <c r="AM14" s="71"/>
      <c r="AN14" s="71"/>
      <c r="AO14" s="71"/>
      <c r="AP14" s="71"/>
      <c r="AQ14" s="72"/>
      <c r="AR14" s="1187">
        <f t="shared" si="0"/>
        <v>0</v>
      </c>
      <c r="AS14" s="1187"/>
      <c r="AT14" s="1188"/>
      <c r="AU14" s="1189"/>
      <c r="AV14" s="1190"/>
      <c r="AW14" s="1191"/>
      <c r="AX14" s="1189"/>
      <c r="AY14" s="1190"/>
      <c r="AZ14" s="1192"/>
    </row>
    <row r="15" spans="1:52" ht="21.2" customHeight="1" x14ac:dyDescent="0.4">
      <c r="A15" s="63"/>
      <c r="B15" s="64"/>
      <c r="C15" s="64"/>
      <c r="D15" s="65"/>
      <c r="E15" s="1182"/>
      <c r="F15" s="1183"/>
      <c r="G15" s="66"/>
      <c r="H15" s="67"/>
      <c r="I15" s="67"/>
      <c r="J15" s="67"/>
      <c r="K15" s="68"/>
      <c r="L15" s="1184"/>
      <c r="M15" s="1185"/>
      <c r="N15" s="1185"/>
      <c r="O15" s="1186"/>
      <c r="P15" s="69"/>
      <c r="Q15" s="70"/>
      <c r="R15" s="70"/>
      <c r="S15" s="70"/>
      <c r="T15" s="70"/>
      <c r="U15" s="71"/>
      <c r="V15" s="72"/>
      <c r="W15" s="69"/>
      <c r="X15" s="71"/>
      <c r="Y15" s="71"/>
      <c r="Z15" s="71"/>
      <c r="AA15" s="71"/>
      <c r="AB15" s="71"/>
      <c r="AC15" s="72"/>
      <c r="AD15" s="69"/>
      <c r="AE15" s="71"/>
      <c r="AF15" s="71"/>
      <c r="AG15" s="71"/>
      <c r="AH15" s="71"/>
      <c r="AI15" s="71"/>
      <c r="AJ15" s="72"/>
      <c r="AK15" s="73"/>
      <c r="AL15" s="71"/>
      <c r="AM15" s="71"/>
      <c r="AN15" s="71"/>
      <c r="AO15" s="71"/>
      <c r="AP15" s="71"/>
      <c r="AQ15" s="72"/>
      <c r="AR15" s="1187">
        <f t="shared" si="0"/>
        <v>0</v>
      </c>
      <c r="AS15" s="1187"/>
      <c r="AT15" s="1188"/>
      <c r="AU15" s="1189"/>
      <c r="AV15" s="1190"/>
      <c r="AW15" s="1191"/>
      <c r="AX15" s="1189"/>
      <c r="AY15" s="1190"/>
      <c r="AZ15" s="1192"/>
    </row>
    <row r="16" spans="1:52" ht="21.2" customHeight="1" x14ac:dyDescent="0.4">
      <c r="A16" s="63"/>
      <c r="B16" s="64"/>
      <c r="C16" s="64"/>
      <c r="D16" s="65"/>
      <c r="E16" s="1182"/>
      <c r="F16" s="1183"/>
      <c r="G16" s="66"/>
      <c r="H16" s="67"/>
      <c r="I16" s="67"/>
      <c r="J16" s="67"/>
      <c r="K16" s="68"/>
      <c r="L16" s="1184"/>
      <c r="M16" s="1185"/>
      <c r="N16" s="1185"/>
      <c r="O16" s="1186"/>
      <c r="P16" s="69"/>
      <c r="Q16" s="70"/>
      <c r="R16" s="70"/>
      <c r="S16" s="70"/>
      <c r="T16" s="70"/>
      <c r="U16" s="71"/>
      <c r="V16" s="72"/>
      <c r="W16" s="69"/>
      <c r="X16" s="71"/>
      <c r="Y16" s="71"/>
      <c r="Z16" s="71"/>
      <c r="AA16" s="71"/>
      <c r="AB16" s="71"/>
      <c r="AC16" s="72"/>
      <c r="AD16" s="69"/>
      <c r="AE16" s="71"/>
      <c r="AF16" s="71"/>
      <c r="AG16" s="71"/>
      <c r="AH16" s="71"/>
      <c r="AI16" s="71"/>
      <c r="AJ16" s="72"/>
      <c r="AK16" s="73"/>
      <c r="AL16" s="71"/>
      <c r="AM16" s="71"/>
      <c r="AN16" s="71"/>
      <c r="AO16" s="71"/>
      <c r="AP16" s="71"/>
      <c r="AQ16" s="72"/>
      <c r="AR16" s="1187">
        <f t="shared" si="0"/>
        <v>0</v>
      </c>
      <c r="AS16" s="1187"/>
      <c r="AT16" s="1188"/>
      <c r="AU16" s="1189"/>
      <c r="AV16" s="1190"/>
      <c r="AW16" s="1191"/>
      <c r="AX16" s="1189"/>
      <c r="AY16" s="1190"/>
      <c r="AZ16" s="1192"/>
    </row>
    <row r="17" spans="1:52" ht="21.2" customHeight="1" x14ac:dyDescent="0.4">
      <c r="A17" s="63"/>
      <c r="B17" s="64"/>
      <c r="C17" s="64"/>
      <c r="D17" s="65"/>
      <c r="E17" s="1182"/>
      <c r="F17" s="1183"/>
      <c r="G17" s="66"/>
      <c r="H17" s="67"/>
      <c r="I17" s="67"/>
      <c r="J17" s="67"/>
      <c r="K17" s="68"/>
      <c r="L17" s="1184"/>
      <c r="M17" s="1185"/>
      <c r="N17" s="1185"/>
      <c r="O17" s="1186"/>
      <c r="P17" s="69"/>
      <c r="Q17" s="70"/>
      <c r="R17" s="70"/>
      <c r="S17" s="70"/>
      <c r="T17" s="70"/>
      <c r="U17" s="71"/>
      <c r="V17" s="72"/>
      <c r="W17" s="69"/>
      <c r="X17" s="71"/>
      <c r="Y17" s="71"/>
      <c r="Z17" s="71"/>
      <c r="AA17" s="71"/>
      <c r="AB17" s="71"/>
      <c r="AC17" s="72"/>
      <c r="AD17" s="69"/>
      <c r="AE17" s="71"/>
      <c r="AF17" s="71"/>
      <c r="AG17" s="71"/>
      <c r="AH17" s="71"/>
      <c r="AI17" s="71"/>
      <c r="AJ17" s="72"/>
      <c r="AK17" s="73"/>
      <c r="AL17" s="71"/>
      <c r="AM17" s="71"/>
      <c r="AN17" s="71"/>
      <c r="AO17" s="71"/>
      <c r="AP17" s="71"/>
      <c r="AQ17" s="72"/>
      <c r="AR17" s="1187">
        <f t="shared" si="0"/>
        <v>0</v>
      </c>
      <c r="AS17" s="1187"/>
      <c r="AT17" s="1188"/>
      <c r="AU17" s="1189"/>
      <c r="AV17" s="1190"/>
      <c r="AW17" s="1191"/>
      <c r="AX17" s="1189"/>
      <c r="AY17" s="1190"/>
      <c r="AZ17" s="1192"/>
    </row>
    <row r="18" spans="1:52" ht="21.2" customHeight="1" x14ac:dyDescent="0.4">
      <c r="A18" s="63"/>
      <c r="B18" s="64"/>
      <c r="C18" s="64"/>
      <c r="D18" s="65"/>
      <c r="E18" s="1182"/>
      <c r="F18" s="1183"/>
      <c r="G18" s="66"/>
      <c r="H18" s="67"/>
      <c r="I18" s="67"/>
      <c r="J18" s="67"/>
      <c r="K18" s="68"/>
      <c r="L18" s="1184"/>
      <c r="M18" s="1185"/>
      <c r="N18" s="1185"/>
      <c r="O18" s="1186"/>
      <c r="P18" s="69"/>
      <c r="Q18" s="70"/>
      <c r="R18" s="70"/>
      <c r="S18" s="70"/>
      <c r="T18" s="70"/>
      <c r="U18" s="71"/>
      <c r="V18" s="72"/>
      <c r="W18" s="69"/>
      <c r="X18" s="71"/>
      <c r="Y18" s="71"/>
      <c r="Z18" s="71"/>
      <c r="AA18" s="71"/>
      <c r="AB18" s="71"/>
      <c r="AC18" s="72"/>
      <c r="AD18" s="69"/>
      <c r="AE18" s="71"/>
      <c r="AF18" s="71"/>
      <c r="AG18" s="71"/>
      <c r="AH18" s="71"/>
      <c r="AI18" s="71"/>
      <c r="AJ18" s="72"/>
      <c r="AK18" s="73"/>
      <c r="AL18" s="71"/>
      <c r="AM18" s="71"/>
      <c r="AN18" s="71"/>
      <c r="AO18" s="71"/>
      <c r="AP18" s="71"/>
      <c r="AQ18" s="72"/>
      <c r="AR18" s="1187">
        <f t="shared" si="0"/>
        <v>0</v>
      </c>
      <c r="AS18" s="1187"/>
      <c r="AT18" s="1188"/>
      <c r="AU18" s="1189"/>
      <c r="AV18" s="1190"/>
      <c r="AW18" s="1191"/>
      <c r="AX18" s="1189"/>
      <c r="AY18" s="1190"/>
      <c r="AZ18" s="1192"/>
    </row>
    <row r="19" spans="1:52" ht="21.2" customHeight="1" x14ac:dyDescent="0.4">
      <c r="A19" s="63"/>
      <c r="B19" s="64"/>
      <c r="C19" s="64"/>
      <c r="D19" s="65"/>
      <c r="E19" s="1182"/>
      <c r="F19" s="1183"/>
      <c r="G19" s="66"/>
      <c r="H19" s="67"/>
      <c r="I19" s="67"/>
      <c r="J19" s="67"/>
      <c r="K19" s="68"/>
      <c r="L19" s="1184"/>
      <c r="M19" s="1185"/>
      <c r="N19" s="1185"/>
      <c r="O19" s="1186"/>
      <c r="P19" s="69"/>
      <c r="Q19" s="70"/>
      <c r="R19" s="70"/>
      <c r="S19" s="70"/>
      <c r="T19" s="70"/>
      <c r="U19" s="71"/>
      <c r="V19" s="72"/>
      <c r="W19" s="69"/>
      <c r="X19" s="71"/>
      <c r="Y19" s="71"/>
      <c r="Z19" s="71"/>
      <c r="AA19" s="71"/>
      <c r="AB19" s="71"/>
      <c r="AC19" s="72"/>
      <c r="AD19" s="69"/>
      <c r="AE19" s="71"/>
      <c r="AF19" s="71"/>
      <c r="AG19" s="71"/>
      <c r="AH19" s="71"/>
      <c r="AI19" s="71"/>
      <c r="AJ19" s="72"/>
      <c r="AK19" s="73"/>
      <c r="AL19" s="71"/>
      <c r="AM19" s="71"/>
      <c r="AN19" s="71"/>
      <c r="AO19" s="71"/>
      <c r="AP19" s="71"/>
      <c r="AQ19" s="72"/>
      <c r="AR19" s="1187">
        <f t="shared" si="0"/>
        <v>0</v>
      </c>
      <c r="AS19" s="1187"/>
      <c r="AT19" s="1188"/>
      <c r="AU19" s="1189"/>
      <c r="AV19" s="1190"/>
      <c r="AW19" s="1191"/>
      <c r="AX19" s="1189"/>
      <c r="AY19" s="1190"/>
      <c r="AZ19" s="1192"/>
    </row>
    <row r="20" spans="1:52" ht="21.2" customHeight="1" x14ac:dyDescent="0.4">
      <c r="A20" s="63"/>
      <c r="B20" s="64"/>
      <c r="C20" s="64"/>
      <c r="D20" s="65"/>
      <c r="E20" s="1182"/>
      <c r="F20" s="1183"/>
      <c r="G20" s="66"/>
      <c r="H20" s="67"/>
      <c r="I20" s="67"/>
      <c r="J20" s="67"/>
      <c r="K20" s="68"/>
      <c r="L20" s="1184"/>
      <c r="M20" s="1185"/>
      <c r="N20" s="1185"/>
      <c r="O20" s="1186"/>
      <c r="P20" s="69"/>
      <c r="Q20" s="71"/>
      <c r="R20" s="71"/>
      <c r="S20" s="71"/>
      <c r="T20" s="71"/>
      <c r="U20" s="71"/>
      <c r="V20" s="72"/>
      <c r="W20" s="69"/>
      <c r="X20" s="71"/>
      <c r="Y20" s="71"/>
      <c r="Z20" s="71"/>
      <c r="AA20" s="71"/>
      <c r="AB20" s="71"/>
      <c r="AC20" s="72"/>
      <c r="AD20" s="69"/>
      <c r="AE20" s="71"/>
      <c r="AF20" s="71"/>
      <c r="AG20" s="71"/>
      <c r="AH20" s="71"/>
      <c r="AI20" s="71"/>
      <c r="AJ20" s="72"/>
      <c r="AK20" s="73"/>
      <c r="AL20" s="71"/>
      <c r="AM20" s="71"/>
      <c r="AN20" s="71"/>
      <c r="AO20" s="71"/>
      <c r="AP20" s="71"/>
      <c r="AQ20" s="72"/>
      <c r="AR20" s="1187">
        <f t="shared" si="0"/>
        <v>0</v>
      </c>
      <c r="AS20" s="1187"/>
      <c r="AT20" s="1188"/>
      <c r="AU20" s="1189"/>
      <c r="AV20" s="1190"/>
      <c r="AW20" s="1191"/>
      <c r="AX20" s="1189"/>
      <c r="AY20" s="1190"/>
      <c r="AZ20" s="1192"/>
    </row>
    <row r="21" spans="1:52" ht="21.2" customHeight="1" x14ac:dyDescent="0.4">
      <c r="A21" s="63"/>
      <c r="B21" s="64"/>
      <c r="C21" s="64"/>
      <c r="D21" s="65"/>
      <c r="E21" s="1182"/>
      <c r="F21" s="1183"/>
      <c r="G21" s="66"/>
      <c r="H21" s="67"/>
      <c r="I21" s="67"/>
      <c r="J21" s="67"/>
      <c r="K21" s="68"/>
      <c r="L21" s="1184"/>
      <c r="M21" s="1185"/>
      <c r="N21" s="1185"/>
      <c r="O21" s="1186"/>
      <c r="P21" s="69"/>
      <c r="Q21" s="71"/>
      <c r="R21" s="71"/>
      <c r="S21" s="71"/>
      <c r="T21" s="71"/>
      <c r="U21" s="71"/>
      <c r="V21" s="72"/>
      <c r="W21" s="69"/>
      <c r="X21" s="71"/>
      <c r="Y21" s="71"/>
      <c r="Z21" s="71"/>
      <c r="AA21" s="71"/>
      <c r="AB21" s="71"/>
      <c r="AC21" s="72"/>
      <c r="AD21" s="69"/>
      <c r="AE21" s="71"/>
      <c r="AF21" s="71"/>
      <c r="AG21" s="71"/>
      <c r="AH21" s="71"/>
      <c r="AI21" s="71"/>
      <c r="AJ21" s="72"/>
      <c r="AK21" s="73"/>
      <c r="AL21" s="71"/>
      <c r="AM21" s="71"/>
      <c r="AN21" s="71"/>
      <c r="AO21" s="71"/>
      <c r="AP21" s="71"/>
      <c r="AQ21" s="72"/>
      <c r="AR21" s="1187">
        <f t="shared" si="0"/>
        <v>0</v>
      </c>
      <c r="AS21" s="1187"/>
      <c r="AT21" s="1188"/>
      <c r="AU21" s="1189"/>
      <c r="AV21" s="1190"/>
      <c r="AW21" s="1191"/>
      <c r="AX21" s="1189"/>
      <c r="AY21" s="1190"/>
      <c r="AZ21" s="1192"/>
    </row>
    <row r="22" spans="1:52" ht="21.2" customHeight="1" x14ac:dyDescent="0.4">
      <c r="A22" s="63"/>
      <c r="B22" s="64"/>
      <c r="C22" s="64"/>
      <c r="D22" s="65"/>
      <c r="E22" s="1182"/>
      <c r="F22" s="1183"/>
      <c r="G22" s="66"/>
      <c r="H22" s="67"/>
      <c r="I22" s="67"/>
      <c r="J22" s="67"/>
      <c r="K22" s="68"/>
      <c r="L22" s="1184"/>
      <c r="M22" s="1185"/>
      <c r="N22" s="1185"/>
      <c r="O22" s="1186"/>
      <c r="P22" s="69"/>
      <c r="Q22" s="71"/>
      <c r="R22" s="71"/>
      <c r="S22" s="71"/>
      <c r="T22" s="71"/>
      <c r="U22" s="71"/>
      <c r="V22" s="72"/>
      <c r="W22" s="69"/>
      <c r="X22" s="71"/>
      <c r="Y22" s="71"/>
      <c r="Z22" s="71"/>
      <c r="AA22" s="71"/>
      <c r="AB22" s="71"/>
      <c r="AC22" s="72"/>
      <c r="AD22" s="69"/>
      <c r="AE22" s="71"/>
      <c r="AF22" s="71"/>
      <c r="AG22" s="71"/>
      <c r="AH22" s="71"/>
      <c r="AI22" s="71"/>
      <c r="AJ22" s="72"/>
      <c r="AK22" s="73"/>
      <c r="AL22" s="71"/>
      <c r="AM22" s="71"/>
      <c r="AN22" s="71"/>
      <c r="AO22" s="71"/>
      <c r="AP22" s="71"/>
      <c r="AQ22" s="72"/>
      <c r="AR22" s="1187">
        <f t="shared" si="0"/>
        <v>0</v>
      </c>
      <c r="AS22" s="1187"/>
      <c r="AT22" s="1188"/>
      <c r="AU22" s="1189"/>
      <c r="AV22" s="1190"/>
      <c r="AW22" s="1191"/>
      <c r="AX22" s="1189"/>
      <c r="AY22" s="1190"/>
      <c r="AZ22" s="1192"/>
    </row>
    <row r="23" spans="1:52" ht="21.2" customHeight="1" x14ac:dyDescent="0.4">
      <c r="A23" s="63"/>
      <c r="B23" s="64"/>
      <c r="C23" s="64"/>
      <c r="D23" s="65"/>
      <c r="E23" s="1182"/>
      <c r="F23" s="1183"/>
      <c r="G23" s="66"/>
      <c r="H23" s="67"/>
      <c r="I23" s="67"/>
      <c r="J23" s="67"/>
      <c r="K23" s="68"/>
      <c r="L23" s="1184"/>
      <c r="M23" s="1185"/>
      <c r="N23" s="1185"/>
      <c r="O23" s="1186"/>
      <c r="P23" s="69"/>
      <c r="Q23" s="71"/>
      <c r="R23" s="71"/>
      <c r="S23" s="71"/>
      <c r="T23" s="71"/>
      <c r="U23" s="71"/>
      <c r="V23" s="72"/>
      <c r="W23" s="69"/>
      <c r="X23" s="71"/>
      <c r="Y23" s="71"/>
      <c r="Z23" s="71"/>
      <c r="AA23" s="71"/>
      <c r="AB23" s="71"/>
      <c r="AC23" s="72"/>
      <c r="AD23" s="69"/>
      <c r="AE23" s="71"/>
      <c r="AF23" s="71"/>
      <c r="AG23" s="71"/>
      <c r="AH23" s="71"/>
      <c r="AI23" s="71"/>
      <c r="AJ23" s="72"/>
      <c r="AK23" s="73"/>
      <c r="AL23" s="71"/>
      <c r="AM23" s="71"/>
      <c r="AN23" s="71"/>
      <c r="AO23" s="71"/>
      <c r="AP23" s="71"/>
      <c r="AQ23" s="72"/>
      <c r="AR23" s="1187">
        <f t="shared" si="0"/>
        <v>0</v>
      </c>
      <c r="AS23" s="1187"/>
      <c r="AT23" s="1188"/>
      <c r="AU23" s="1189"/>
      <c r="AV23" s="1190"/>
      <c r="AW23" s="1191"/>
      <c r="AX23" s="1189"/>
      <c r="AY23" s="1190"/>
      <c r="AZ23" s="1192"/>
    </row>
    <row r="24" spans="1:52" ht="21.2" customHeight="1" x14ac:dyDescent="0.4">
      <c r="A24" s="63"/>
      <c r="B24" s="64"/>
      <c r="C24" s="64"/>
      <c r="D24" s="65"/>
      <c r="E24" s="1182"/>
      <c r="F24" s="1183"/>
      <c r="G24" s="66"/>
      <c r="H24" s="67"/>
      <c r="I24" s="67"/>
      <c r="J24" s="67"/>
      <c r="K24" s="68"/>
      <c r="L24" s="1184"/>
      <c r="M24" s="1185"/>
      <c r="N24" s="1185"/>
      <c r="O24" s="1186"/>
      <c r="P24" s="69"/>
      <c r="Q24" s="70"/>
      <c r="R24" s="70"/>
      <c r="S24" s="70"/>
      <c r="T24" s="70"/>
      <c r="U24" s="71"/>
      <c r="V24" s="72"/>
      <c r="W24" s="69"/>
      <c r="X24" s="71"/>
      <c r="Y24" s="71"/>
      <c r="Z24" s="71"/>
      <c r="AA24" s="71"/>
      <c r="AB24" s="71"/>
      <c r="AC24" s="72"/>
      <c r="AD24" s="69"/>
      <c r="AE24" s="71"/>
      <c r="AF24" s="71"/>
      <c r="AG24" s="71"/>
      <c r="AH24" s="71"/>
      <c r="AI24" s="71"/>
      <c r="AJ24" s="72"/>
      <c r="AK24" s="73"/>
      <c r="AL24" s="71"/>
      <c r="AM24" s="71"/>
      <c r="AN24" s="71"/>
      <c r="AO24" s="71"/>
      <c r="AP24" s="71"/>
      <c r="AQ24" s="72"/>
      <c r="AR24" s="1187">
        <f t="shared" si="0"/>
        <v>0</v>
      </c>
      <c r="AS24" s="1187"/>
      <c r="AT24" s="1188"/>
      <c r="AU24" s="1189"/>
      <c r="AV24" s="1190"/>
      <c r="AW24" s="1191"/>
      <c r="AX24" s="1189"/>
      <c r="AY24" s="1190"/>
      <c r="AZ24" s="1192"/>
    </row>
    <row r="25" spans="1:52" ht="21.2" customHeight="1" thickBot="1" x14ac:dyDescent="0.45">
      <c r="A25" s="74"/>
      <c r="B25" s="75"/>
      <c r="C25" s="75"/>
      <c r="D25" s="76"/>
      <c r="E25" s="1219"/>
      <c r="F25" s="1220"/>
      <c r="G25" s="77"/>
      <c r="H25" s="78"/>
      <c r="I25" s="78"/>
      <c r="J25" s="78"/>
      <c r="K25" s="79"/>
      <c r="L25" s="1221"/>
      <c r="M25" s="1222"/>
      <c r="N25" s="1222"/>
      <c r="O25" s="1223"/>
      <c r="P25" s="80"/>
      <c r="Q25" s="81"/>
      <c r="R25" s="81"/>
      <c r="S25" s="81"/>
      <c r="T25" s="81"/>
      <c r="U25" s="81"/>
      <c r="V25" s="82"/>
      <c r="W25" s="80"/>
      <c r="X25" s="81"/>
      <c r="Y25" s="81"/>
      <c r="Z25" s="81"/>
      <c r="AA25" s="81"/>
      <c r="AB25" s="81"/>
      <c r="AC25" s="82"/>
      <c r="AD25" s="80"/>
      <c r="AE25" s="81"/>
      <c r="AF25" s="81"/>
      <c r="AG25" s="81"/>
      <c r="AH25" s="81"/>
      <c r="AI25" s="81"/>
      <c r="AJ25" s="82"/>
      <c r="AK25" s="83"/>
      <c r="AL25" s="81"/>
      <c r="AM25" s="81"/>
      <c r="AN25" s="81"/>
      <c r="AO25" s="81"/>
      <c r="AP25" s="81"/>
      <c r="AQ25" s="82"/>
      <c r="AR25" s="1187">
        <f>SUM(P25:AQ25)</f>
        <v>0</v>
      </c>
      <c r="AS25" s="1187"/>
      <c r="AT25" s="1188"/>
      <c r="AU25" s="1189"/>
      <c r="AV25" s="1190"/>
      <c r="AW25" s="1191"/>
      <c r="AX25" s="1189"/>
      <c r="AY25" s="1190"/>
      <c r="AZ25" s="1192"/>
    </row>
    <row r="26" spans="1:52" ht="21.2" customHeight="1" thickBot="1" x14ac:dyDescent="0.45">
      <c r="A26" s="84"/>
      <c r="B26" s="41"/>
      <c r="C26" s="41"/>
      <c r="D26" s="41"/>
      <c r="E26" s="41"/>
      <c r="F26" s="41"/>
      <c r="G26" s="41"/>
      <c r="H26" s="41"/>
      <c r="I26" s="41"/>
      <c r="J26" s="41"/>
      <c r="K26" s="41"/>
      <c r="L26" s="41"/>
      <c r="M26" s="41"/>
      <c r="N26" s="41"/>
      <c r="O26" s="41"/>
      <c r="P26" s="41"/>
      <c r="Q26" s="41"/>
      <c r="R26" s="41"/>
      <c r="S26" s="41"/>
      <c r="T26" s="41"/>
      <c r="U26" s="41"/>
      <c r="V26" s="41"/>
      <c r="W26" s="85"/>
      <c r="X26" s="41"/>
      <c r="Y26" s="41"/>
      <c r="Z26" s="86" t="s">
        <v>123</v>
      </c>
      <c r="AA26" s="87"/>
      <c r="AB26" s="87"/>
      <c r="AC26" s="87"/>
      <c r="AD26" s="88"/>
      <c r="AE26" s="87"/>
      <c r="AF26" s="87"/>
      <c r="AG26" s="87"/>
      <c r="AH26" s="87"/>
      <c r="AI26" s="87"/>
      <c r="AJ26" s="87"/>
      <c r="AK26" s="87"/>
      <c r="AL26" s="87"/>
      <c r="AM26" s="87"/>
      <c r="AN26" s="87"/>
      <c r="AO26" s="87"/>
      <c r="AP26" s="87"/>
      <c r="AQ26" s="87"/>
      <c r="AR26" s="87"/>
      <c r="AS26" s="87"/>
      <c r="AT26" s="87"/>
      <c r="AU26" s="1224"/>
      <c r="AV26" s="1225"/>
      <c r="AW26" s="1226"/>
      <c r="AX26" s="40"/>
      <c r="AY26" s="41"/>
      <c r="AZ26" s="41"/>
    </row>
    <row r="27" spans="1:52" ht="21.2" customHeight="1" x14ac:dyDescent="0.4">
      <c r="A27" s="89"/>
      <c r="B27" s="89"/>
      <c r="C27" s="89"/>
      <c r="D27" s="89"/>
      <c r="E27" s="89"/>
      <c r="F27" s="89"/>
      <c r="G27" s="89"/>
      <c r="H27" s="89"/>
      <c r="I27" s="89"/>
      <c r="J27" s="89"/>
      <c r="K27" s="89"/>
      <c r="L27" s="89"/>
      <c r="M27" s="89"/>
      <c r="N27" s="89"/>
      <c r="O27" s="89"/>
      <c r="AR27" s="47"/>
      <c r="AS27" s="47"/>
      <c r="AT27" s="47"/>
      <c r="AU27" s="47"/>
      <c r="AV27" s="47"/>
      <c r="AW27" s="47"/>
      <c r="AX27" s="47"/>
      <c r="AY27" s="47"/>
      <c r="AZ27" s="47"/>
    </row>
    <row r="28" spans="1:52" ht="18.75" customHeight="1" x14ac:dyDescent="0.4">
      <c r="A28" s="90" t="s">
        <v>124</v>
      </c>
      <c r="B28" s="89"/>
      <c r="C28" s="89"/>
      <c r="D28" s="89"/>
      <c r="E28" s="89"/>
      <c r="F28" s="89"/>
      <c r="G28" s="89"/>
      <c r="H28" s="89"/>
      <c r="I28" s="89"/>
      <c r="J28" s="89"/>
      <c r="K28" s="89"/>
      <c r="L28" s="89"/>
      <c r="M28" s="89"/>
      <c r="N28" s="89"/>
      <c r="O28" s="89"/>
      <c r="AR28" s="47"/>
      <c r="AS28" s="47"/>
      <c r="AT28" s="47"/>
      <c r="AU28" s="47"/>
      <c r="AV28" s="47"/>
      <c r="AW28" s="47"/>
      <c r="AX28" s="47"/>
      <c r="AY28" s="47"/>
      <c r="AZ28" s="47"/>
    </row>
    <row r="29" spans="1:52" ht="18.75" customHeight="1" x14ac:dyDescent="0.4">
      <c r="A29" s="90" t="s">
        <v>125</v>
      </c>
      <c r="B29" s="89"/>
      <c r="C29" s="89"/>
      <c r="D29" s="89"/>
      <c r="E29" s="89"/>
      <c r="F29" s="89"/>
      <c r="G29" s="89"/>
      <c r="H29" s="89"/>
      <c r="I29" s="89"/>
      <c r="J29" s="89"/>
      <c r="K29" s="89"/>
      <c r="L29" s="89"/>
      <c r="M29" s="89"/>
      <c r="N29" s="89"/>
      <c r="O29" s="89"/>
      <c r="AR29" s="47"/>
      <c r="AS29" s="47"/>
      <c r="AT29" s="47"/>
      <c r="AU29" s="47"/>
      <c r="AV29" s="47"/>
      <c r="AW29" s="47"/>
      <c r="AX29" s="47"/>
      <c r="AY29" s="47"/>
      <c r="AZ29" s="47"/>
    </row>
    <row r="30" spans="1:52" ht="18.75" customHeight="1" x14ac:dyDescent="0.4">
      <c r="A30" s="90" t="s">
        <v>126</v>
      </c>
      <c r="B30" s="89"/>
      <c r="C30" s="89"/>
      <c r="D30" s="89"/>
      <c r="E30" s="89"/>
      <c r="F30" s="89"/>
      <c r="G30" s="89"/>
      <c r="H30" s="89"/>
      <c r="I30" s="89"/>
      <c r="J30" s="89"/>
      <c r="K30" s="89"/>
      <c r="L30" s="89"/>
      <c r="M30" s="89"/>
      <c r="N30" s="89"/>
      <c r="O30" s="89"/>
      <c r="AR30" s="47"/>
      <c r="AS30" s="47"/>
      <c r="AT30" s="47"/>
      <c r="AU30" s="47"/>
      <c r="AV30" s="47"/>
      <c r="AW30" s="47"/>
      <c r="AX30" s="47"/>
      <c r="AY30" s="47"/>
      <c r="AZ30" s="47"/>
    </row>
    <row r="31" spans="1:52" ht="18.75" customHeight="1" x14ac:dyDescent="0.4">
      <c r="A31" s="90" t="s">
        <v>127</v>
      </c>
      <c r="B31" s="89"/>
      <c r="C31" s="89"/>
      <c r="D31" s="89"/>
      <c r="E31" s="89"/>
      <c r="F31" s="89"/>
      <c r="G31" s="89"/>
      <c r="H31" s="89"/>
      <c r="I31" s="89"/>
      <c r="J31" s="89"/>
      <c r="K31" s="89"/>
      <c r="L31" s="89"/>
      <c r="M31" s="89"/>
      <c r="N31" s="89"/>
      <c r="O31" s="89"/>
      <c r="AR31" s="47"/>
      <c r="AS31" s="47"/>
      <c r="AT31" s="47"/>
      <c r="AU31" s="47"/>
      <c r="AV31" s="47"/>
      <c r="AW31" s="47"/>
      <c r="AX31" s="47"/>
      <c r="AY31" s="47"/>
      <c r="AZ31" s="47"/>
    </row>
    <row r="32" spans="1:52" ht="18.75" customHeight="1" x14ac:dyDescent="0.4">
      <c r="A32" s="90" t="s">
        <v>128</v>
      </c>
      <c r="B32" s="89"/>
      <c r="C32" s="89"/>
      <c r="D32" s="89"/>
      <c r="E32" s="89"/>
      <c r="F32" s="89"/>
      <c r="G32" s="89"/>
      <c r="H32" s="89"/>
      <c r="I32" s="89"/>
      <c r="J32" s="89"/>
      <c r="K32" s="89"/>
      <c r="L32" s="89"/>
      <c r="M32" s="89"/>
      <c r="N32" s="89"/>
      <c r="O32" s="89"/>
      <c r="AR32" s="47"/>
      <c r="AS32" s="47"/>
      <c r="AT32" s="47"/>
      <c r="AU32" s="47"/>
      <c r="AV32" s="47"/>
      <c r="AW32" s="47"/>
      <c r="AX32" s="47"/>
      <c r="AY32" s="47"/>
      <c r="AZ32" s="47"/>
    </row>
    <row r="33" spans="1:53" ht="18.75" customHeight="1" x14ac:dyDescent="0.4">
      <c r="A33" s="90" t="s">
        <v>129</v>
      </c>
      <c r="B33" s="89"/>
      <c r="C33" s="89"/>
      <c r="D33" s="89"/>
      <c r="E33" s="89"/>
      <c r="F33" s="89"/>
      <c r="G33" s="89"/>
      <c r="H33" s="89"/>
      <c r="I33" s="89"/>
      <c r="J33" s="89"/>
      <c r="K33" s="89"/>
      <c r="L33" s="89"/>
      <c r="M33" s="89"/>
      <c r="N33" s="89"/>
      <c r="O33" s="89"/>
      <c r="AR33" s="47"/>
      <c r="AS33" s="47"/>
      <c r="AT33" s="47"/>
      <c r="AU33" s="47"/>
      <c r="AV33" s="47"/>
      <c r="AW33" s="47"/>
      <c r="AX33" s="47"/>
      <c r="AY33" s="47"/>
      <c r="AZ33" s="47"/>
    </row>
    <row r="34" spans="1:53" ht="18.75" customHeight="1" x14ac:dyDescent="0.4">
      <c r="A34" s="90" t="s">
        <v>130</v>
      </c>
      <c r="B34" s="89"/>
      <c r="C34" s="89"/>
      <c r="D34" s="89"/>
      <c r="E34" s="89"/>
      <c r="F34" s="89"/>
      <c r="G34" s="89"/>
      <c r="H34" s="89"/>
      <c r="I34" s="89"/>
      <c r="J34" s="89"/>
      <c r="K34" s="89"/>
      <c r="L34" s="89"/>
      <c r="M34" s="89"/>
      <c r="N34" s="89"/>
      <c r="O34" s="89"/>
      <c r="AR34" s="47"/>
      <c r="AS34" s="47"/>
      <c r="AT34" s="47"/>
      <c r="AU34" s="47"/>
      <c r="AV34" s="47"/>
      <c r="AW34" s="47"/>
      <c r="AX34" s="47"/>
      <c r="AY34" s="47"/>
      <c r="AZ34" s="47"/>
    </row>
    <row r="35" spans="1:53" ht="18.75" customHeight="1" x14ac:dyDescent="0.4">
      <c r="A35" s="90" t="s">
        <v>131</v>
      </c>
      <c r="B35" s="89"/>
      <c r="C35" s="89"/>
      <c r="D35" s="89"/>
      <c r="E35" s="89"/>
      <c r="F35" s="89"/>
      <c r="G35" s="89"/>
      <c r="H35" s="89"/>
      <c r="I35" s="89"/>
      <c r="J35" s="89"/>
      <c r="K35" s="89"/>
      <c r="L35" s="89"/>
      <c r="M35" s="89"/>
      <c r="N35" s="89"/>
      <c r="O35" s="89"/>
      <c r="AR35" s="47"/>
      <c r="AS35" s="47"/>
      <c r="AT35" s="47"/>
      <c r="AU35" s="47"/>
      <c r="AV35" s="47"/>
      <c r="AW35" s="47"/>
      <c r="AX35" s="47"/>
      <c r="AY35" s="47"/>
      <c r="AZ35" s="47"/>
    </row>
    <row r="36" spans="1:53" ht="18.75" customHeight="1" x14ac:dyDescent="0.4">
      <c r="A36" s="90" t="s">
        <v>132</v>
      </c>
      <c r="B36" s="89"/>
      <c r="C36" s="89"/>
      <c r="D36" s="89"/>
      <c r="E36" s="89"/>
      <c r="F36" s="89"/>
      <c r="G36" s="89"/>
      <c r="H36" s="89"/>
      <c r="I36" s="89"/>
      <c r="J36" s="89"/>
      <c r="K36" s="89"/>
      <c r="L36" s="89"/>
      <c r="M36" s="89"/>
      <c r="N36" s="89"/>
      <c r="O36" s="89"/>
      <c r="AR36" s="47"/>
      <c r="AS36" s="47"/>
      <c r="AT36" s="47"/>
      <c r="AU36" s="47"/>
      <c r="AV36" s="47"/>
      <c r="AW36" s="47"/>
      <c r="AX36" s="47"/>
      <c r="AY36" s="47"/>
      <c r="AZ36" s="47"/>
    </row>
    <row r="37" spans="1:53" ht="14.25" x14ac:dyDescent="0.4">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row>
    <row r="38" spans="1:53" ht="21.2" customHeight="1" x14ac:dyDescent="0.4">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row>
    <row r="39" spans="1:53" ht="21.2" customHeight="1" x14ac:dyDescent="0.4">
      <c r="A39" s="91"/>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row>
    <row r="40" spans="1:53" ht="21.2" customHeight="1" x14ac:dyDescent="0.4">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row>
    <row r="41" spans="1:53" ht="21.2" customHeight="1" x14ac:dyDescent="0.4">
      <c r="A41" s="91"/>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row>
    <row r="42" spans="1:53" ht="21.2" customHeight="1" x14ac:dyDescent="0.4">
      <c r="A42" s="91"/>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row>
    <row r="43" spans="1:53" ht="21.2" customHeight="1" x14ac:dyDescent="0.4">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row>
    <row r="44" spans="1:53" ht="21.2" customHeight="1" x14ac:dyDescent="0.4">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row>
    <row r="45" spans="1:53" ht="21.2" customHeight="1" x14ac:dyDescent="0.4">
      <c r="A45" s="91"/>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row>
    <row r="46" spans="1:53" ht="21.2" customHeight="1" x14ac:dyDescent="0.4">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row>
  </sheetData>
  <mergeCells count="104">
    <mergeCell ref="E25:F25"/>
    <mergeCell ref="L25:O25"/>
    <mergeCell ref="AR25:AT25"/>
    <mergeCell ref="AU25:AW25"/>
    <mergeCell ref="AX25:AZ25"/>
    <mergeCell ref="AU26:AW26"/>
    <mergeCell ref="E23:F23"/>
    <mergeCell ref="L23:O23"/>
    <mergeCell ref="AR23:AT23"/>
    <mergeCell ref="AU23:AW23"/>
    <mergeCell ref="AX23:AZ23"/>
    <mergeCell ref="E24:F24"/>
    <mergeCell ref="L24:O24"/>
    <mergeCell ref="AR24:AT24"/>
    <mergeCell ref="AU24:AW24"/>
    <mergeCell ref="AX24:AZ24"/>
    <mergeCell ref="E21:F21"/>
    <mergeCell ref="L21:O21"/>
    <mergeCell ref="AR21:AT21"/>
    <mergeCell ref="AU21:AW21"/>
    <mergeCell ref="AX21:AZ21"/>
    <mergeCell ref="E22:F22"/>
    <mergeCell ref="L22:O22"/>
    <mergeCell ref="AR22:AT22"/>
    <mergeCell ref="AU22:AW22"/>
    <mergeCell ref="AX22:AZ22"/>
    <mergeCell ref="E19:F19"/>
    <mergeCell ref="L19:O19"/>
    <mergeCell ref="AR19:AT19"/>
    <mergeCell ref="AU19:AW19"/>
    <mergeCell ref="AX19:AZ19"/>
    <mergeCell ref="E20:F20"/>
    <mergeCell ref="L20:O20"/>
    <mergeCell ref="AR20:AT20"/>
    <mergeCell ref="AU20:AW20"/>
    <mergeCell ref="AX20:AZ20"/>
    <mergeCell ref="E17:F17"/>
    <mergeCell ref="L17:O17"/>
    <mergeCell ref="AR17:AT17"/>
    <mergeCell ref="AU17:AW17"/>
    <mergeCell ref="AX17:AZ17"/>
    <mergeCell ref="E18:F18"/>
    <mergeCell ref="L18:O18"/>
    <mergeCell ref="AR18:AT18"/>
    <mergeCell ref="AU18:AW18"/>
    <mergeCell ref="AX18:AZ18"/>
    <mergeCell ref="E15:F15"/>
    <mergeCell ref="L15:O15"/>
    <mergeCell ref="AR15:AT15"/>
    <mergeCell ref="AU15:AW15"/>
    <mergeCell ref="AX15:AZ15"/>
    <mergeCell ref="E16:F16"/>
    <mergeCell ref="L16:O16"/>
    <mergeCell ref="AR16:AT16"/>
    <mergeCell ref="AU16:AW16"/>
    <mergeCell ref="AX16:AZ16"/>
    <mergeCell ref="E13:F13"/>
    <mergeCell ref="L13:O13"/>
    <mergeCell ref="AR13:AT13"/>
    <mergeCell ref="AU13:AW13"/>
    <mergeCell ref="AX13:AZ13"/>
    <mergeCell ref="E14:F14"/>
    <mergeCell ref="L14:O14"/>
    <mergeCell ref="AR14:AT14"/>
    <mergeCell ref="AU14:AW14"/>
    <mergeCell ref="AX14:AZ14"/>
    <mergeCell ref="E11:F11"/>
    <mergeCell ref="L11:O11"/>
    <mergeCell ref="AR11:AT11"/>
    <mergeCell ref="AU11:AW11"/>
    <mergeCell ref="AX11:AZ11"/>
    <mergeCell ref="E12:F12"/>
    <mergeCell ref="L12:O12"/>
    <mergeCell ref="AR12:AT12"/>
    <mergeCell ref="AU12:AW12"/>
    <mergeCell ref="AX12:AZ12"/>
    <mergeCell ref="E9:F9"/>
    <mergeCell ref="L9:O9"/>
    <mergeCell ref="AR9:AT9"/>
    <mergeCell ref="AU9:AW9"/>
    <mergeCell ref="AX9:AZ9"/>
    <mergeCell ref="E10:F10"/>
    <mergeCell ref="L10:O10"/>
    <mergeCell ref="AR10:AT10"/>
    <mergeCell ref="AU10:AW10"/>
    <mergeCell ref="AX10:AZ10"/>
    <mergeCell ref="AR5:AT7"/>
    <mergeCell ref="AU5:AW7"/>
    <mergeCell ref="AX5:AZ7"/>
    <mergeCell ref="E8:F8"/>
    <mergeCell ref="L8:O8"/>
    <mergeCell ref="AR8:AT8"/>
    <mergeCell ref="AU8:AW8"/>
    <mergeCell ref="AX8:AZ8"/>
    <mergeCell ref="AV1:AZ1"/>
    <mergeCell ref="P4:AB4"/>
    <mergeCell ref="AD4:AJ4"/>
    <mergeCell ref="AK4:AZ4"/>
    <mergeCell ref="E5:F7"/>
    <mergeCell ref="L5:O7"/>
    <mergeCell ref="P5:V5"/>
    <mergeCell ref="W5:AC5"/>
    <mergeCell ref="AD5:AJ5"/>
    <mergeCell ref="AK5:AQ5"/>
  </mergeCells>
  <phoneticPr fontId="3"/>
  <printOptions horizontalCentered="1"/>
  <pageMargins left="0.39370078740157483" right="0.39370078740157483" top="0.38" bottom="0.19685039370078741" header="0.3" footer="0.22"/>
  <pageSetup paperSize="9" scale="1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11CE-45F6-448B-8CA4-BD99017C58B3}">
  <sheetPr>
    <tabColor theme="4"/>
  </sheetPr>
  <dimension ref="A1:BG55"/>
  <sheetViews>
    <sheetView view="pageBreakPreview" zoomScaleNormal="100" zoomScaleSheetLayoutView="100" workbookViewId="0">
      <selection activeCell="G6" sqref="G6:AH6"/>
    </sheetView>
  </sheetViews>
  <sheetFormatPr defaultColWidth="3.5" defaultRowHeight="13.5" x14ac:dyDescent="0.15"/>
  <cols>
    <col min="1" max="1" width="1.25" style="97" customWidth="1"/>
    <col min="2" max="2" width="3.125" style="155" customWidth="1"/>
    <col min="3" max="5" width="3.125" style="97" customWidth="1"/>
    <col min="6" max="6" width="7.625" style="97" customWidth="1"/>
    <col min="7" max="30" width="3.125" style="97" customWidth="1"/>
    <col min="31" max="33" width="3.25" style="97" customWidth="1"/>
    <col min="34" max="34" width="3.125" style="97" customWidth="1"/>
    <col min="35" max="35" width="1.25" style="97" customWidth="1"/>
    <col min="36" max="256" width="3.5" style="97"/>
    <col min="257" max="257" width="1.25" style="97" customWidth="1"/>
    <col min="258" max="286" width="3.125" style="97" customWidth="1"/>
    <col min="287" max="289" width="3.25" style="97" customWidth="1"/>
    <col min="290" max="290" width="3.125" style="97" customWidth="1"/>
    <col min="291" max="291" width="1.25" style="97" customWidth="1"/>
    <col min="292" max="512" width="3.5" style="97"/>
    <col min="513" max="513" width="1.25" style="97" customWidth="1"/>
    <col min="514" max="542" width="3.125" style="97" customWidth="1"/>
    <col min="543" max="545" width="3.25" style="97" customWidth="1"/>
    <col min="546" max="546" width="3.125" style="97" customWidth="1"/>
    <col min="547" max="547" width="1.25" style="97" customWidth="1"/>
    <col min="548" max="768" width="3.5" style="97"/>
    <col min="769" max="769" width="1.25" style="97" customWidth="1"/>
    <col min="770" max="798" width="3.125" style="97" customWidth="1"/>
    <col min="799" max="801" width="3.25" style="97" customWidth="1"/>
    <col min="802" max="802" width="3.125" style="97" customWidth="1"/>
    <col min="803" max="803" width="1.25" style="97" customWidth="1"/>
    <col min="804" max="1024" width="3.5" style="97"/>
    <col min="1025" max="1025" width="1.25" style="97" customWidth="1"/>
    <col min="1026" max="1054" width="3.125" style="97" customWidth="1"/>
    <col min="1055" max="1057" width="3.25" style="97" customWidth="1"/>
    <col min="1058" max="1058" width="3.125" style="97" customWidth="1"/>
    <col min="1059" max="1059" width="1.25" style="97" customWidth="1"/>
    <col min="1060" max="1280" width="3.5" style="97"/>
    <col min="1281" max="1281" width="1.25" style="97" customWidth="1"/>
    <col min="1282" max="1310" width="3.125" style="97" customWidth="1"/>
    <col min="1311" max="1313" width="3.25" style="97" customWidth="1"/>
    <col min="1314" max="1314" width="3.125" style="97" customWidth="1"/>
    <col min="1315" max="1315" width="1.25" style="97" customWidth="1"/>
    <col min="1316" max="1536" width="3.5" style="97"/>
    <col min="1537" max="1537" width="1.25" style="97" customWidth="1"/>
    <col min="1538" max="1566" width="3.125" style="97" customWidth="1"/>
    <col min="1567" max="1569" width="3.25" style="97" customWidth="1"/>
    <col min="1570" max="1570" width="3.125" style="97" customWidth="1"/>
    <col min="1571" max="1571" width="1.25" style="97" customWidth="1"/>
    <col min="1572" max="1792" width="3.5" style="97"/>
    <col min="1793" max="1793" width="1.25" style="97" customWidth="1"/>
    <col min="1794" max="1822" width="3.125" style="97" customWidth="1"/>
    <col min="1823" max="1825" width="3.25" style="97" customWidth="1"/>
    <col min="1826" max="1826" width="3.125" style="97" customWidth="1"/>
    <col min="1827" max="1827" width="1.25" style="97" customWidth="1"/>
    <col min="1828" max="2048" width="3.5" style="97"/>
    <col min="2049" max="2049" width="1.25" style="97" customWidth="1"/>
    <col min="2050" max="2078" width="3.125" style="97" customWidth="1"/>
    <col min="2079" max="2081" width="3.25" style="97" customWidth="1"/>
    <col min="2082" max="2082" width="3.125" style="97" customWidth="1"/>
    <col min="2083" max="2083" width="1.25" style="97" customWidth="1"/>
    <col min="2084" max="2304" width="3.5" style="97"/>
    <col min="2305" max="2305" width="1.25" style="97" customWidth="1"/>
    <col min="2306" max="2334" width="3.125" style="97" customWidth="1"/>
    <col min="2335" max="2337" width="3.25" style="97" customWidth="1"/>
    <col min="2338" max="2338" width="3.125" style="97" customWidth="1"/>
    <col min="2339" max="2339" width="1.25" style="97" customWidth="1"/>
    <col min="2340" max="2560" width="3.5" style="97"/>
    <col min="2561" max="2561" width="1.25" style="97" customWidth="1"/>
    <col min="2562" max="2590" width="3.125" style="97" customWidth="1"/>
    <col min="2591" max="2593" width="3.25" style="97" customWidth="1"/>
    <col min="2594" max="2594" width="3.125" style="97" customWidth="1"/>
    <col min="2595" max="2595" width="1.25" style="97" customWidth="1"/>
    <col min="2596" max="2816" width="3.5" style="97"/>
    <col min="2817" max="2817" width="1.25" style="97" customWidth="1"/>
    <col min="2818" max="2846" width="3.125" style="97" customWidth="1"/>
    <col min="2847" max="2849" width="3.25" style="97" customWidth="1"/>
    <col min="2850" max="2850" width="3.125" style="97" customWidth="1"/>
    <col min="2851" max="2851" width="1.25" style="97" customWidth="1"/>
    <col min="2852" max="3072" width="3.5" style="97"/>
    <col min="3073" max="3073" width="1.25" style="97" customWidth="1"/>
    <col min="3074" max="3102" width="3.125" style="97" customWidth="1"/>
    <col min="3103" max="3105" width="3.25" style="97" customWidth="1"/>
    <col min="3106" max="3106" width="3.125" style="97" customWidth="1"/>
    <col min="3107" max="3107" width="1.25" style="97" customWidth="1"/>
    <col min="3108" max="3328" width="3.5" style="97"/>
    <col min="3329" max="3329" width="1.25" style="97" customWidth="1"/>
    <col min="3330" max="3358" width="3.125" style="97" customWidth="1"/>
    <col min="3359" max="3361" width="3.25" style="97" customWidth="1"/>
    <col min="3362" max="3362" width="3.125" style="97" customWidth="1"/>
    <col min="3363" max="3363" width="1.25" style="97" customWidth="1"/>
    <col min="3364" max="3584" width="3.5" style="97"/>
    <col min="3585" max="3585" width="1.25" style="97" customWidth="1"/>
    <col min="3586" max="3614" width="3.125" style="97" customWidth="1"/>
    <col min="3615" max="3617" width="3.25" style="97" customWidth="1"/>
    <col min="3618" max="3618" width="3.125" style="97" customWidth="1"/>
    <col min="3619" max="3619" width="1.25" style="97" customWidth="1"/>
    <col min="3620" max="3840" width="3.5" style="97"/>
    <col min="3841" max="3841" width="1.25" style="97" customWidth="1"/>
    <col min="3842" max="3870" width="3.125" style="97" customWidth="1"/>
    <col min="3871" max="3873" width="3.25" style="97" customWidth="1"/>
    <col min="3874" max="3874" width="3.125" style="97" customWidth="1"/>
    <col min="3875" max="3875" width="1.25" style="97" customWidth="1"/>
    <col min="3876" max="4096" width="3.5" style="97"/>
    <col min="4097" max="4097" width="1.25" style="97" customWidth="1"/>
    <col min="4098" max="4126" width="3.125" style="97" customWidth="1"/>
    <col min="4127" max="4129" width="3.25" style="97" customWidth="1"/>
    <col min="4130" max="4130" width="3.125" style="97" customWidth="1"/>
    <col min="4131" max="4131" width="1.25" style="97" customWidth="1"/>
    <col min="4132" max="4352" width="3.5" style="97"/>
    <col min="4353" max="4353" width="1.25" style="97" customWidth="1"/>
    <col min="4354" max="4382" width="3.125" style="97" customWidth="1"/>
    <col min="4383" max="4385" width="3.25" style="97" customWidth="1"/>
    <col min="4386" max="4386" width="3.125" style="97" customWidth="1"/>
    <col min="4387" max="4387" width="1.25" style="97" customWidth="1"/>
    <col min="4388" max="4608" width="3.5" style="97"/>
    <col min="4609" max="4609" width="1.25" style="97" customWidth="1"/>
    <col min="4610" max="4638" width="3.125" style="97" customWidth="1"/>
    <col min="4639" max="4641" width="3.25" style="97" customWidth="1"/>
    <col min="4642" max="4642" width="3.125" style="97" customWidth="1"/>
    <col min="4643" max="4643" width="1.25" style="97" customWidth="1"/>
    <col min="4644" max="4864" width="3.5" style="97"/>
    <col min="4865" max="4865" width="1.25" style="97" customWidth="1"/>
    <col min="4866" max="4894" width="3.125" style="97" customWidth="1"/>
    <col min="4895" max="4897" width="3.25" style="97" customWidth="1"/>
    <col min="4898" max="4898" width="3.125" style="97" customWidth="1"/>
    <col min="4899" max="4899" width="1.25" style="97" customWidth="1"/>
    <col min="4900" max="5120" width="3.5" style="97"/>
    <col min="5121" max="5121" width="1.25" style="97" customWidth="1"/>
    <col min="5122" max="5150" width="3.125" style="97" customWidth="1"/>
    <col min="5151" max="5153" width="3.25" style="97" customWidth="1"/>
    <col min="5154" max="5154" width="3.125" style="97" customWidth="1"/>
    <col min="5155" max="5155" width="1.25" style="97" customWidth="1"/>
    <col min="5156" max="5376" width="3.5" style="97"/>
    <col min="5377" max="5377" width="1.25" style="97" customWidth="1"/>
    <col min="5378" max="5406" width="3.125" style="97" customWidth="1"/>
    <col min="5407" max="5409" width="3.25" style="97" customWidth="1"/>
    <col min="5410" max="5410" width="3.125" style="97" customWidth="1"/>
    <col min="5411" max="5411" width="1.25" style="97" customWidth="1"/>
    <col min="5412" max="5632" width="3.5" style="97"/>
    <col min="5633" max="5633" width="1.25" style="97" customWidth="1"/>
    <col min="5634" max="5662" width="3.125" style="97" customWidth="1"/>
    <col min="5663" max="5665" width="3.25" style="97" customWidth="1"/>
    <col min="5666" max="5666" width="3.125" style="97" customWidth="1"/>
    <col min="5667" max="5667" width="1.25" style="97" customWidth="1"/>
    <col min="5668" max="5888" width="3.5" style="97"/>
    <col min="5889" max="5889" width="1.25" style="97" customWidth="1"/>
    <col min="5890" max="5918" width="3.125" style="97" customWidth="1"/>
    <col min="5919" max="5921" width="3.25" style="97" customWidth="1"/>
    <col min="5922" max="5922" width="3.125" style="97" customWidth="1"/>
    <col min="5923" max="5923" width="1.25" style="97" customWidth="1"/>
    <col min="5924" max="6144" width="3.5" style="97"/>
    <col min="6145" max="6145" width="1.25" style="97" customWidth="1"/>
    <col min="6146" max="6174" width="3.125" style="97" customWidth="1"/>
    <col min="6175" max="6177" width="3.25" style="97" customWidth="1"/>
    <col min="6178" max="6178" width="3.125" style="97" customWidth="1"/>
    <col min="6179" max="6179" width="1.25" style="97" customWidth="1"/>
    <col min="6180" max="6400" width="3.5" style="97"/>
    <col min="6401" max="6401" width="1.25" style="97" customWidth="1"/>
    <col min="6402" max="6430" width="3.125" style="97" customWidth="1"/>
    <col min="6431" max="6433" width="3.25" style="97" customWidth="1"/>
    <col min="6434" max="6434" width="3.125" style="97" customWidth="1"/>
    <col min="6435" max="6435" width="1.25" style="97" customWidth="1"/>
    <col min="6436" max="6656" width="3.5" style="97"/>
    <col min="6657" max="6657" width="1.25" style="97" customWidth="1"/>
    <col min="6658" max="6686" width="3.125" style="97" customWidth="1"/>
    <col min="6687" max="6689" width="3.25" style="97" customWidth="1"/>
    <col min="6690" max="6690" width="3.125" style="97" customWidth="1"/>
    <col min="6691" max="6691" width="1.25" style="97" customWidth="1"/>
    <col min="6692" max="6912" width="3.5" style="97"/>
    <col min="6913" max="6913" width="1.25" style="97" customWidth="1"/>
    <col min="6914" max="6942" width="3.125" style="97" customWidth="1"/>
    <col min="6943" max="6945" width="3.25" style="97" customWidth="1"/>
    <col min="6946" max="6946" width="3.125" style="97" customWidth="1"/>
    <col min="6947" max="6947" width="1.25" style="97" customWidth="1"/>
    <col min="6948" max="7168" width="3.5" style="97"/>
    <col min="7169" max="7169" width="1.25" style="97" customWidth="1"/>
    <col min="7170" max="7198" width="3.125" style="97" customWidth="1"/>
    <col min="7199" max="7201" width="3.25" style="97" customWidth="1"/>
    <col min="7202" max="7202" width="3.125" style="97" customWidth="1"/>
    <col min="7203" max="7203" width="1.25" style="97" customWidth="1"/>
    <col min="7204" max="7424" width="3.5" style="97"/>
    <col min="7425" max="7425" width="1.25" style="97" customWidth="1"/>
    <col min="7426" max="7454" width="3.125" style="97" customWidth="1"/>
    <col min="7455" max="7457" width="3.25" style="97" customWidth="1"/>
    <col min="7458" max="7458" width="3.125" style="97" customWidth="1"/>
    <col min="7459" max="7459" width="1.25" style="97" customWidth="1"/>
    <col min="7460" max="7680" width="3.5" style="97"/>
    <col min="7681" max="7681" width="1.25" style="97" customWidth="1"/>
    <col min="7682" max="7710" width="3.125" style="97" customWidth="1"/>
    <col min="7711" max="7713" width="3.25" style="97" customWidth="1"/>
    <col min="7714" max="7714" width="3.125" style="97" customWidth="1"/>
    <col min="7715" max="7715" width="1.25" style="97" customWidth="1"/>
    <col min="7716" max="7936" width="3.5" style="97"/>
    <col min="7937" max="7937" width="1.25" style="97" customWidth="1"/>
    <col min="7938" max="7966" width="3.125" style="97" customWidth="1"/>
    <col min="7967" max="7969" width="3.25" style="97" customWidth="1"/>
    <col min="7970" max="7970" width="3.125" style="97" customWidth="1"/>
    <col min="7971" max="7971" width="1.25" style="97" customWidth="1"/>
    <col min="7972" max="8192" width="3.5" style="97"/>
    <col min="8193" max="8193" width="1.25" style="97" customWidth="1"/>
    <col min="8194" max="8222" width="3.125" style="97" customWidth="1"/>
    <col min="8223" max="8225" width="3.25" style="97" customWidth="1"/>
    <col min="8226" max="8226" width="3.125" style="97" customWidth="1"/>
    <col min="8227" max="8227" width="1.25" style="97" customWidth="1"/>
    <col min="8228" max="8448" width="3.5" style="97"/>
    <col min="8449" max="8449" width="1.25" style="97" customWidth="1"/>
    <col min="8450" max="8478" width="3.125" style="97" customWidth="1"/>
    <col min="8479" max="8481" width="3.25" style="97" customWidth="1"/>
    <col min="8482" max="8482" width="3.125" style="97" customWidth="1"/>
    <col min="8483" max="8483" width="1.25" style="97" customWidth="1"/>
    <col min="8484" max="8704" width="3.5" style="97"/>
    <col min="8705" max="8705" width="1.25" style="97" customWidth="1"/>
    <col min="8706" max="8734" width="3.125" style="97" customWidth="1"/>
    <col min="8735" max="8737" width="3.25" style="97" customWidth="1"/>
    <col min="8738" max="8738" width="3.125" style="97" customWidth="1"/>
    <col min="8739" max="8739" width="1.25" style="97" customWidth="1"/>
    <col min="8740" max="8960" width="3.5" style="97"/>
    <col min="8961" max="8961" width="1.25" style="97" customWidth="1"/>
    <col min="8962" max="8990" width="3.125" style="97" customWidth="1"/>
    <col min="8991" max="8993" width="3.25" style="97" customWidth="1"/>
    <col min="8994" max="8994" width="3.125" style="97" customWidth="1"/>
    <col min="8995" max="8995" width="1.25" style="97" customWidth="1"/>
    <col min="8996" max="9216" width="3.5" style="97"/>
    <col min="9217" max="9217" width="1.25" style="97" customWidth="1"/>
    <col min="9218" max="9246" width="3.125" style="97" customWidth="1"/>
    <col min="9247" max="9249" width="3.25" style="97" customWidth="1"/>
    <col min="9250" max="9250" width="3.125" style="97" customWidth="1"/>
    <col min="9251" max="9251" width="1.25" style="97" customWidth="1"/>
    <col min="9252" max="9472" width="3.5" style="97"/>
    <col min="9473" max="9473" width="1.25" style="97" customWidth="1"/>
    <col min="9474" max="9502" width="3.125" style="97" customWidth="1"/>
    <col min="9503" max="9505" width="3.25" style="97" customWidth="1"/>
    <col min="9506" max="9506" width="3.125" style="97" customWidth="1"/>
    <col min="9507" max="9507" width="1.25" style="97" customWidth="1"/>
    <col min="9508" max="9728" width="3.5" style="97"/>
    <col min="9729" max="9729" width="1.25" style="97" customWidth="1"/>
    <col min="9730" max="9758" width="3.125" style="97" customWidth="1"/>
    <col min="9759" max="9761" width="3.25" style="97" customWidth="1"/>
    <col min="9762" max="9762" width="3.125" style="97" customWidth="1"/>
    <col min="9763" max="9763" width="1.25" style="97" customWidth="1"/>
    <col min="9764" max="9984" width="3.5" style="97"/>
    <col min="9985" max="9985" width="1.25" style="97" customWidth="1"/>
    <col min="9986" max="10014" width="3.125" style="97" customWidth="1"/>
    <col min="10015" max="10017" width="3.25" style="97" customWidth="1"/>
    <col min="10018" max="10018" width="3.125" style="97" customWidth="1"/>
    <col min="10019" max="10019" width="1.25" style="97" customWidth="1"/>
    <col min="10020" max="10240" width="3.5" style="97"/>
    <col min="10241" max="10241" width="1.25" style="97" customWidth="1"/>
    <col min="10242" max="10270" width="3.125" style="97" customWidth="1"/>
    <col min="10271" max="10273" width="3.25" style="97" customWidth="1"/>
    <col min="10274" max="10274" width="3.125" style="97" customWidth="1"/>
    <col min="10275" max="10275" width="1.25" style="97" customWidth="1"/>
    <col min="10276" max="10496" width="3.5" style="97"/>
    <col min="10497" max="10497" width="1.25" style="97" customWidth="1"/>
    <col min="10498" max="10526" width="3.125" style="97" customWidth="1"/>
    <col min="10527" max="10529" width="3.25" style="97" customWidth="1"/>
    <col min="10530" max="10530" width="3.125" style="97" customWidth="1"/>
    <col min="10531" max="10531" width="1.25" style="97" customWidth="1"/>
    <col min="10532" max="10752" width="3.5" style="97"/>
    <col min="10753" max="10753" width="1.25" style="97" customWidth="1"/>
    <col min="10754" max="10782" width="3.125" style="97" customWidth="1"/>
    <col min="10783" max="10785" width="3.25" style="97" customWidth="1"/>
    <col min="10786" max="10786" width="3.125" style="97" customWidth="1"/>
    <col min="10787" max="10787" width="1.25" style="97" customWidth="1"/>
    <col min="10788" max="11008" width="3.5" style="97"/>
    <col min="11009" max="11009" width="1.25" style="97" customWidth="1"/>
    <col min="11010" max="11038" width="3.125" style="97" customWidth="1"/>
    <col min="11039" max="11041" width="3.25" style="97" customWidth="1"/>
    <col min="11042" max="11042" width="3.125" style="97" customWidth="1"/>
    <col min="11043" max="11043" width="1.25" style="97" customWidth="1"/>
    <col min="11044" max="11264" width="3.5" style="97"/>
    <col min="11265" max="11265" width="1.25" style="97" customWidth="1"/>
    <col min="11266" max="11294" width="3.125" style="97" customWidth="1"/>
    <col min="11295" max="11297" width="3.25" style="97" customWidth="1"/>
    <col min="11298" max="11298" width="3.125" style="97" customWidth="1"/>
    <col min="11299" max="11299" width="1.25" style="97" customWidth="1"/>
    <col min="11300" max="11520" width="3.5" style="97"/>
    <col min="11521" max="11521" width="1.25" style="97" customWidth="1"/>
    <col min="11522" max="11550" width="3.125" style="97" customWidth="1"/>
    <col min="11551" max="11553" width="3.25" style="97" customWidth="1"/>
    <col min="11554" max="11554" width="3.125" style="97" customWidth="1"/>
    <col min="11555" max="11555" width="1.25" style="97" customWidth="1"/>
    <col min="11556" max="11776" width="3.5" style="97"/>
    <col min="11777" max="11777" width="1.25" style="97" customWidth="1"/>
    <col min="11778" max="11806" width="3.125" style="97" customWidth="1"/>
    <col min="11807" max="11809" width="3.25" style="97" customWidth="1"/>
    <col min="11810" max="11810" width="3.125" style="97" customWidth="1"/>
    <col min="11811" max="11811" width="1.25" style="97" customWidth="1"/>
    <col min="11812" max="12032" width="3.5" style="97"/>
    <col min="12033" max="12033" width="1.25" style="97" customWidth="1"/>
    <col min="12034" max="12062" width="3.125" style="97" customWidth="1"/>
    <col min="12063" max="12065" width="3.25" style="97" customWidth="1"/>
    <col min="12066" max="12066" width="3.125" style="97" customWidth="1"/>
    <col min="12067" max="12067" width="1.25" style="97" customWidth="1"/>
    <col min="12068" max="12288" width="3.5" style="97"/>
    <col min="12289" max="12289" width="1.25" style="97" customWidth="1"/>
    <col min="12290" max="12318" width="3.125" style="97" customWidth="1"/>
    <col min="12319" max="12321" width="3.25" style="97" customWidth="1"/>
    <col min="12322" max="12322" width="3.125" style="97" customWidth="1"/>
    <col min="12323" max="12323" width="1.25" style="97" customWidth="1"/>
    <col min="12324" max="12544" width="3.5" style="97"/>
    <col min="12545" max="12545" width="1.25" style="97" customWidth="1"/>
    <col min="12546" max="12574" width="3.125" style="97" customWidth="1"/>
    <col min="12575" max="12577" width="3.25" style="97" customWidth="1"/>
    <col min="12578" max="12578" width="3.125" style="97" customWidth="1"/>
    <col min="12579" max="12579" width="1.25" style="97" customWidth="1"/>
    <col min="12580" max="12800" width="3.5" style="97"/>
    <col min="12801" max="12801" width="1.25" style="97" customWidth="1"/>
    <col min="12802" max="12830" width="3.125" style="97" customWidth="1"/>
    <col min="12831" max="12833" width="3.25" style="97" customWidth="1"/>
    <col min="12834" max="12834" width="3.125" style="97" customWidth="1"/>
    <col min="12835" max="12835" width="1.25" style="97" customWidth="1"/>
    <col min="12836" max="13056" width="3.5" style="97"/>
    <col min="13057" max="13057" width="1.25" style="97" customWidth="1"/>
    <col min="13058" max="13086" width="3.125" style="97" customWidth="1"/>
    <col min="13087" max="13089" width="3.25" style="97" customWidth="1"/>
    <col min="13090" max="13090" width="3.125" style="97" customWidth="1"/>
    <col min="13091" max="13091" width="1.25" style="97" customWidth="1"/>
    <col min="13092" max="13312" width="3.5" style="97"/>
    <col min="13313" max="13313" width="1.25" style="97" customWidth="1"/>
    <col min="13314" max="13342" width="3.125" style="97" customWidth="1"/>
    <col min="13343" max="13345" width="3.25" style="97" customWidth="1"/>
    <col min="13346" max="13346" width="3.125" style="97" customWidth="1"/>
    <col min="13347" max="13347" width="1.25" style="97" customWidth="1"/>
    <col min="13348" max="13568" width="3.5" style="97"/>
    <col min="13569" max="13569" width="1.25" style="97" customWidth="1"/>
    <col min="13570" max="13598" width="3.125" style="97" customWidth="1"/>
    <col min="13599" max="13601" width="3.25" style="97" customWidth="1"/>
    <col min="13602" max="13602" width="3.125" style="97" customWidth="1"/>
    <col min="13603" max="13603" width="1.25" style="97" customWidth="1"/>
    <col min="13604" max="13824" width="3.5" style="97"/>
    <col min="13825" max="13825" width="1.25" style="97" customWidth="1"/>
    <col min="13826" max="13854" width="3.125" style="97" customWidth="1"/>
    <col min="13855" max="13857" width="3.25" style="97" customWidth="1"/>
    <col min="13858" max="13858" width="3.125" style="97" customWidth="1"/>
    <col min="13859" max="13859" width="1.25" style="97" customWidth="1"/>
    <col min="13860" max="14080" width="3.5" style="97"/>
    <col min="14081" max="14081" width="1.25" style="97" customWidth="1"/>
    <col min="14082" max="14110" width="3.125" style="97" customWidth="1"/>
    <col min="14111" max="14113" width="3.25" style="97" customWidth="1"/>
    <col min="14114" max="14114" width="3.125" style="97" customWidth="1"/>
    <col min="14115" max="14115" width="1.25" style="97" customWidth="1"/>
    <col min="14116" max="14336" width="3.5" style="97"/>
    <col min="14337" max="14337" width="1.25" style="97" customWidth="1"/>
    <col min="14338" max="14366" width="3.125" style="97" customWidth="1"/>
    <col min="14367" max="14369" width="3.25" style="97" customWidth="1"/>
    <col min="14370" max="14370" width="3.125" style="97" customWidth="1"/>
    <col min="14371" max="14371" width="1.25" style="97" customWidth="1"/>
    <col min="14372" max="14592" width="3.5" style="97"/>
    <col min="14593" max="14593" width="1.25" style="97" customWidth="1"/>
    <col min="14594" max="14622" width="3.125" style="97" customWidth="1"/>
    <col min="14623" max="14625" width="3.25" style="97" customWidth="1"/>
    <col min="14626" max="14626" width="3.125" style="97" customWidth="1"/>
    <col min="14627" max="14627" width="1.25" style="97" customWidth="1"/>
    <col min="14628" max="14848" width="3.5" style="97"/>
    <col min="14849" max="14849" width="1.25" style="97" customWidth="1"/>
    <col min="14850" max="14878" width="3.125" style="97" customWidth="1"/>
    <col min="14879" max="14881" width="3.25" style="97" customWidth="1"/>
    <col min="14882" max="14882" width="3.125" style="97" customWidth="1"/>
    <col min="14883" max="14883" width="1.25" style="97" customWidth="1"/>
    <col min="14884" max="15104" width="3.5" style="97"/>
    <col min="15105" max="15105" width="1.25" style="97" customWidth="1"/>
    <col min="15106" max="15134" width="3.125" style="97" customWidth="1"/>
    <col min="15135" max="15137" width="3.25" style="97" customWidth="1"/>
    <col min="15138" max="15138" width="3.125" style="97" customWidth="1"/>
    <col min="15139" max="15139" width="1.25" style="97" customWidth="1"/>
    <col min="15140" max="15360" width="3.5" style="97"/>
    <col min="15361" max="15361" width="1.25" style="97" customWidth="1"/>
    <col min="15362" max="15390" width="3.125" style="97" customWidth="1"/>
    <col min="15391" max="15393" width="3.25" style="97" customWidth="1"/>
    <col min="15394" max="15394" width="3.125" style="97" customWidth="1"/>
    <col min="15395" max="15395" width="1.25" style="97" customWidth="1"/>
    <col min="15396" max="15616" width="3.5" style="97"/>
    <col min="15617" max="15617" width="1.25" style="97" customWidth="1"/>
    <col min="15618" max="15646" width="3.125" style="97" customWidth="1"/>
    <col min="15647" max="15649" width="3.25" style="97" customWidth="1"/>
    <col min="15650" max="15650" width="3.125" style="97" customWidth="1"/>
    <col min="15651" max="15651" width="1.25" style="97" customWidth="1"/>
    <col min="15652" max="15872" width="3.5" style="97"/>
    <col min="15873" max="15873" width="1.25" style="97" customWidth="1"/>
    <col min="15874" max="15902" width="3.125" style="97" customWidth="1"/>
    <col min="15903" max="15905" width="3.25" style="97" customWidth="1"/>
    <col min="15906" max="15906" width="3.125" style="97" customWidth="1"/>
    <col min="15907" max="15907" width="1.25" style="97" customWidth="1"/>
    <col min="15908" max="16128" width="3.5" style="97"/>
    <col min="16129" max="16129" width="1.25" style="97" customWidth="1"/>
    <col min="16130" max="16158" width="3.125" style="97" customWidth="1"/>
    <col min="16159" max="16161" width="3.25" style="97" customWidth="1"/>
    <col min="16162" max="16162" width="3.125" style="97" customWidth="1"/>
    <col min="16163" max="16163" width="1.25" style="97" customWidth="1"/>
    <col min="16164" max="16384" width="3.5" style="97"/>
  </cols>
  <sheetData>
    <row r="1" spans="2:59" s="94" customFormat="1" x14ac:dyDescent="0.4">
      <c r="B1" s="94" t="s">
        <v>133</v>
      </c>
    </row>
    <row r="2" spans="2:59" s="94" customFormat="1" ht="18.75" customHeight="1" x14ac:dyDescent="0.4">
      <c r="Y2" s="95"/>
      <c r="Z2" s="96"/>
      <c r="AA2" s="1229" t="s">
        <v>134</v>
      </c>
      <c r="AB2" s="1229"/>
      <c r="AC2" s="1229"/>
      <c r="AD2" s="1229"/>
      <c r="AE2" s="1229"/>
      <c r="AF2" s="1229"/>
      <c r="AG2" s="1229"/>
      <c r="AH2" s="1229"/>
    </row>
    <row r="3" spans="2:59" s="94" customFormat="1" x14ac:dyDescent="0.4">
      <c r="AH3" s="95"/>
    </row>
    <row r="4" spans="2:59" s="94" customFormat="1" ht="17.25" x14ac:dyDescent="0.4">
      <c r="B4" s="1230" t="s">
        <v>135</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row>
    <row r="5" spans="2:59" s="94" customFormat="1" x14ac:dyDescent="0.4"/>
    <row r="6" spans="2:59" s="94" customFormat="1" ht="21" customHeight="1" x14ac:dyDescent="0.4">
      <c r="B6" s="1231" t="s">
        <v>136</v>
      </c>
      <c r="C6" s="1231"/>
      <c r="D6" s="1231"/>
      <c r="E6" s="1231"/>
      <c r="F6" s="1232"/>
      <c r="G6" s="1233">
        <f>体制等に関する届出書!K13</f>
        <v>0</v>
      </c>
      <c r="H6" s="1234"/>
      <c r="I6" s="1234"/>
      <c r="J6" s="1234"/>
      <c r="K6" s="1234"/>
      <c r="L6" s="1234"/>
      <c r="M6" s="1234"/>
      <c r="N6" s="1234"/>
      <c r="O6" s="1234"/>
      <c r="P6" s="1234"/>
      <c r="Q6" s="1234"/>
      <c r="R6" s="1234"/>
      <c r="S6" s="1234"/>
      <c r="T6" s="1234"/>
      <c r="U6" s="1234"/>
      <c r="V6" s="1234"/>
      <c r="W6" s="1234"/>
      <c r="X6" s="1234"/>
      <c r="Y6" s="1234"/>
      <c r="Z6" s="1234"/>
      <c r="AA6" s="1234"/>
      <c r="AB6" s="1234"/>
      <c r="AC6" s="1234"/>
      <c r="AD6" s="1234"/>
      <c r="AE6" s="1234"/>
      <c r="AF6" s="1234"/>
      <c r="AG6" s="1234"/>
      <c r="AH6" s="1235"/>
    </row>
    <row r="7" spans="2:59" ht="21" customHeight="1" x14ac:dyDescent="0.15">
      <c r="B7" s="1232" t="s">
        <v>137</v>
      </c>
      <c r="C7" s="1236"/>
      <c r="D7" s="1236"/>
      <c r="E7" s="1236"/>
      <c r="F7" s="1237"/>
      <c r="G7" s="1238" t="s">
        <v>138</v>
      </c>
      <c r="H7" s="1239"/>
      <c r="I7" s="1239"/>
      <c r="J7" s="1239"/>
      <c r="K7" s="1239"/>
      <c r="L7" s="1239"/>
      <c r="M7" s="1239"/>
      <c r="N7" s="1239"/>
      <c r="O7" s="1239"/>
      <c r="P7" s="1239"/>
      <c r="Q7" s="1239"/>
      <c r="R7" s="1239"/>
      <c r="S7" s="1239"/>
      <c r="T7" s="1239"/>
      <c r="U7" s="1239"/>
      <c r="V7" s="1239"/>
      <c r="W7" s="1239"/>
      <c r="X7" s="1239"/>
      <c r="Y7" s="1239"/>
      <c r="Z7" s="1239"/>
      <c r="AA7" s="1239"/>
      <c r="AB7" s="1239"/>
      <c r="AC7" s="1239"/>
      <c r="AD7" s="1239"/>
      <c r="AE7" s="1239"/>
      <c r="AF7" s="1239"/>
      <c r="AG7" s="1239"/>
      <c r="AH7" s="1240"/>
    </row>
    <row r="8" spans="2:59" ht="21" customHeight="1" x14ac:dyDescent="0.15">
      <c r="B8" s="1242" t="s">
        <v>139</v>
      </c>
      <c r="C8" s="1243"/>
      <c r="D8" s="1243"/>
      <c r="E8" s="1243"/>
      <c r="F8" s="1244"/>
      <c r="G8" s="98"/>
      <c r="H8" s="1243" t="s">
        <v>140</v>
      </c>
      <c r="I8" s="1243"/>
      <c r="J8" s="1243"/>
      <c r="K8" s="1243"/>
      <c r="L8" s="1243"/>
      <c r="M8" s="1243"/>
      <c r="N8" s="1243"/>
      <c r="O8" s="1243"/>
      <c r="P8" s="1243"/>
      <c r="Q8" s="1243"/>
      <c r="R8" s="1243"/>
      <c r="S8" s="1243"/>
      <c r="T8" s="99"/>
      <c r="U8" s="100"/>
      <c r="V8" s="101" t="s">
        <v>141</v>
      </c>
      <c r="W8" s="101"/>
      <c r="X8" s="102"/>
      <c r="Y8" s="102"/>
      <c r="Z8" s="102"/>
      <c r="AA8" s="102"/>
      <c r="AB8" s="102"/>
      <c r="AC8" s="102"/>
      <c r="AD8" s="102"/>
      <c r="AE8" s="102"/>
      <c r="AF8" s="102"/>
      <c r="AG8" s="102"/>
      <c r="AH8" s="103"/>
    </row>
    <row r="9" spans="2:59" ht="21" customHeight="1" x14ac:dyDescent="0.15">
      <c r="B9" s="1245"/>
      <c r="C9" s="1246"/>
      <c r="D9" s="1246"/>
      <c r="E9" s="1246"/>
      <c r="F9" s="1246"/>
      <c r="G9" s="104"/>
      <c r="H9" s="94" t="s">
        <v>142</v>
      </c>
      <c r="I9" s="96"/>
      <c r="J9" s="96"/>
      <c r="K9" s="96"/>
      <c r="L9" s="96"/>
      <c r="M9" s="96"/>
      <c r="N9" s="96"/>
      <c r="O9" s="96"/>
      <c r="P9" s="96"/>
      <c r="Q9" s="96"/>
      <c r="R9" s="96"/>
      <c r="S9" s="105"/>
      <c r="T9" s="99"/>
      <c r="U9" s="106"/>
      <c r="V9" s="94"/>
      <c r="W9" s="94"/>
      <c r="X9" s="107"/>
      <c r="Y9" s="107"/>
      <c r="Z9" s="107"/>
      <c r="AA9" s="107"/>
      <c r="AB9" s="107"/>
      <c r="AC9" s="107"/>
      <c r="AD9" s="107"/>
      <c r="AE9" s="107"/>
      <c r="AF9" s="107"/>
      <c r="AG9" s="107"/>
      <c r="AH9" s="108"/>
    </row>
    <row r="10" spans="2:59" ht="21" customHeight="1" x14ac:dyDescent="0.15">
      <c r="B10" s="1242" t="s">
        <v>143</v>
      </c>
      <c r="C10" s="1243"/>
      <c r="D10" s="1243"/>
      <c r="E10" s="1243"/>
      <c r="F10" s="1244"/>
      <c r="G10" s="98"/>
      <c r="H10" s="101" t="s">
        <v>144</v>
      </c>
      <c r="I10" s="109"/>
      <c r="J10" s="109"/>
      <c r="K10" s="109"/>
      <c r="L10" s="109"/>
      <c r="M10" s="109"/>
      <c r="N10" s="109"/>
      <c r="O10" s="109"/>
      <c r="P10" s="109"/>
      <c r="Q10" s="109"/>
      <c r="R10" s="109"/>
      <c r="S10" s="96"/>
      <c r="T10" s="109"/>
      <c r="U10" s="100"/>
      <c r="V10" s="100"/>
      <c r="W10" s="100"/>
      <c r="X10" s="101"/>
      <c r="Y10" s="102"/>
      <c r="Z10" s="102"/>
      <c r="AA10" s="102"/>
      <c r="AB10" s="102"/>
      <c r="AC10" s="102"/>
      <c r="AD10" s="102"/>
      <c r="AE10" s="102"/>
      <c r="AF10" s="102"/>
      <c r="AG10" s="102"/>
      <c r="AH10" s="103"/>
    </row>
    <row r="11" spans="2:59" ht="21" customHeight="1" x14ac:dyDescent="0.15">
      <c r="B11" s="1247"/>
      <c r="C11" s="1248"/>
      <c r="D11" s="1248"/>
      <c r="E11" s="1248"/>
      <c r="F11" s="1249"/>
      <c r="G11" s="110"/>
      <c r="H11" s="111" t="s">
        <v>145</v>
      </c>
      <c r="I11" s="105"/>
      <c r="J11" s="105"/>
      <c r="K11" s="105"/>
      <c r="L11" s="105"/>
      <c r="M11" s="105"/>
      <c r="N11" s="105"/>
      <c r="O11" s="105"/>
      <c r="P11" s="105"/>
      <c r="Q11" s="105"/>
      <c r="R11" s="105"/>
      <c r="S11" s="105"/>
      <c r="T11" s="105"/>
      <c r="U11" s="112"/>
      <c r="V11" s="112"/>
      <c r="W11" s="112"/>
      <c r="X11" s="112"/>
      <c r="Y11" s="112"/>
      <c r="Z11" s="112"/>
      <c r="AA11" s="112"/>
      <c r="AB11" s="112"/>
      <c r="AC11" s="112"/>
      <c r="AD11" s="112"/>
      <c r="AE11" s="112"/>
      <c r="AF11" s="112"/>
      <c r="AG11" s="112"/>
      <c r="AH11" s="113"/>
    </row>
    <row r="12" spans="2:59" ht="13.5" customHeight="1" x14ac:dyDescent="0.15">
      <c r="B12" s="94"/>
      <c r="C12" s="94"/>
      <c r="D12" s="94"/>
      <c r="E12" s="94"/>
      <c r="F12" s="94"/>
      <c r="G12" s="106"/>
      <c r="H12" s="94"/>
      <c r="I12" s="96"/>
      <c r="J12" s="96"/>
      <c r="K12" s="96"/>
      <c r="L12" s="96"/>
      <c r="M12" s="96"/>
      <c r="N12" s="96"/>
      <c r="O12" s="96"/>
      <c r="P12" s="96"/>
      <c r="Q12" s="96"/>
      <c r="R12" s="96"/>
      <c r="S12" s="96"/>
      <c r="T12" s="96"/>
      <c r="U12" s="107"/>
      <c r="V12" s="107"/>
      <c r="W12" s="107"/>
      <c r="X12" s="107"/>
      <c r="Y12" s="107"/>
      <c r="Z12" s="107"/>
      <c r="AA12" s="107"/>
      <c r="AB12" s="107"/>
      <c r="AC12" s="107"/>
      <c r="AD12" s="107"/>
      <c r="AE12" s="107"/>
      <c r="AF12" s="107"/>
      <c r="AG12" s="107"/>
      <c r="AH12" s="107"/>
    </row>
    <row r="13" spans="2:59" ht="21" customHeight="1" x14ac:dyDescent="0.15">
      <c r="B13" s="114" t="s">
        <v>146</v>
      </c>
      <c r="C13" s="101"/>
      <c r="D13" s="101"/>
      <c r="E13" s="101"/>
      <c r="F13" s="101"/>
      <c r="G13" s="100"/>
      <c r="H13" s="101"/>
      <c r="I13" s="109"/>
      <c r="J13" s="109"/>
      <c r="K13" s="109"/>
      <c r="L13" s="109"/>
      <c r="M13" s="109"/>
      <c r="N13" s="109"/>
      <c r="O13" s="109"/>
      <c r="P13" s="109"/>
      <c r="Q13" s="109"/>
      <c r="R13" s="109"/>
      <c r="S13" s="109"/>
      <c r="T13" s="109"/>
      <c r="U13" s="102"/>
      <c r="V13" s="102"/>
      <c r="W13" s="102"/>
      <c r="X13" s="102"/>
      <c r="Y13" s="102"/>
      <c r="Z13" s="102"/>
      <c r="AA13" s="102"/>
      <c r="AB13" s="102"/>
      <c r="AC13" s="102"/>
      <c r="AD13" s="102"/>
      <c r="AE13" s="102"/>
      <c r="AF13" s="102"/>
      <c r="AG13" s="102"/>
      <c r="AH13" s="103"/>
    </row>
    <row r="14" spans="2:59" ht="21" customHeight="1" x14ac:dyDescent="0.15">
      <c r="B14" s="115"/>
      <c r="C14" s="94" t="s">
        <v>147</v>
      </c>
      <c r="D14" s="94"/>
      <c r="E14" s="94"/>
      <c r="F14" s="94"/>
      <c r="G14" s="106"/>
      <c r="H14" s="94"/>
      <c r="I14" s="96"/>
      <c r="J14" s="96"/>
      <c r="K14" s="96"/>
      <c r="L14" s="96"/>
      <c r="M14" s="96"/>
      <c r="N14" s="96"/>
      <c r="O14" s="96"/>
      <c r="P14" s="96"/>
      <c r="Q14" s="96"/>
      <c r="R14" s="96"/>
      <c r="S14" s="96"/>
      <c r="T14" s="96"/>
      <c r="U14" s="107"/>
      <c r="V14" s="107"/>
      <c r="W14" s="107"/>
      <c r="X14" s="107"/>
      <c r="Y14" s="107"/>
      <c r="Z14" s="107"/>
      <c r="AA14" s="107"/>
      <c r="AB14" s="107"/>
      <c r="AC14" s="107"/>
      <c r="AD14" s="107"/>
      <c r="AE14" s="107"/>
      <c r="AF14" s="107"/>
      <c r="AG14" s="107"/>
      <c r="AH14" s="108"/>
    </row>
    <row r="15" spans="2:59" ht="21" customHeight="1" x14ac:dyDescent="0.15">
      <c r="B15" s="116"/>
      <c r="C15" s="1250" t="s">
        <v>148</v>
      </c>
      <c r="D15" s="1250"/>
      <c r="E15" s="1250"/>
      <c r="F15" s="1250"/>
      <c r="G15" s="1250"/>
      <c r="H15" s="1250"/>
      <c r="I15" s="1250"/>
      <c r="J15" s="1250"/>
      <c r="K15" s="1250"/>
      <c r="L15" s="1250"/>
      <c r="M15" s="1250"/>
      <c r="N15" s="1250"/>
      <c r="O15" s="1250"/>
      <c r="P15" s="1250"/>
      <c r="Q15" s="1250"/>
      <c r="R15" s="1250"/>
      <c r="S15" s="1250"/>
      <c r="T15" s="1250"/>
      <c r="U15" s="1250"/>
      <c r="V15" s="1250"/>
      <c r="W15" s="1250"/>
      <c r="X15" s="1250"/>
      <c r="Y15" s="1250"/>
      <c r="Z15" s="1250"/>
      <c r="AA15" s="1227" t="s">
        <v>149</v>
      </c>
      <c r="AB15" s="1227"/>
      <c r="AC15" s="1227"/>
      <c r="AD15" s="1227"/>
      <c r="AE15" s="1227"/>
      <c r="AF15" s="1227"/>
      <c r="AG15" s="1227"/>
      <c r="AH15" s="108"/>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row>
    <row r="16" spans="2:59" ht="21" customHeight="1" x14ac:dyDescent="0.15">
      <c r="B16" s="116"/>
      <c r="C16" s="1228"/>
      <c r="D16" s="1228"/>
      <c r="E16" s="1228"/>
      <c r="F16" s="1228"/>
      <c r="G16" s="1228"/>
      <c r="H16" s="1228"/>
      <c r="I16" s="1228"/>
      <c r="J16" s="1228"/>
      <c r="K16" s="1228"/>
      <c r="L16" s="1228"/>
      <c r="M16" s="1228"/>
      <c r="N16" s="1228"/>
      <c r="O16" s="1228"/>
      <c r="P16" s="1228"/>
      <c r="Q16" s="1228"/>
      <c r="R16" s="1228"/>
      <c r="S16" s="1228"/>
      <c r="T16" s="1228"/>
      <c r="U16" s="1228"/>
      <c r="V16" s="1228"/>
      <c r="W16" s="1228"/>
      <c r="X16" s="1228"/>
      <c r="Y16" s="1228"/>
      <c r="Z16" s="1228"/>
      <c r="AA16" s="118"/>
      <c r="AB16" s="118"/>
      <c r="AC16" s="118"/>
      <c r="AD16" s="118"/>
      <c r="AE16" s="118"/>
      <c r="AF16" s="118"/>
      <c r="AG16" s="118"/>
      <c r="AH16" s="108"/>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row>
    <row r="17" spans="2:59" ht="9" customHeight="1" x14ac:dyDescent="0.15">
      <c r="B17" s="116"/>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02"/>
      <c r="AB17" s="102"/>
      <c r="AC17" s="102"/>
      <c r="AD17" s="102"/>
      <c r="AE17" s="102"/>
      <c r="AF17" s="102"/>
      <c r="AG17" s="102"/>
      <c r="AH17" s="108"/>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row>
    <row r="18" spans="2:59" ht="21" customHeight="1" x14ac:dyDescent="0.15">
      <c r="B18" s="116"/>
      <c r="C18" s="121" t="s">
        <v>150</v>
      </c>
      <c r="D18" s="122"/>
      <c r="E18" s="122"/>
      <c r="F18" s="122"/>
      <c r="G18" s="123"/>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8"/>
    </row>
    <row r="19" spans="2:59" ht="21" customHeight="1" x14ac:dyDescent="0.15">
      <c r="B19" s="116"/>
      <c r="C19" s="1250" t="s">
        <v>151</v>
      </c>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27" t="s">
        <v>149</v>
      </c>
      <c r="AB19" s="1227"/>
      <c r="AC19" s="1227"/>
      <c r="AD19" s="1227"/>
      <c r="AE19" s="1227"/>
      <c r="AF19" s="1227"/>
      <c r="AG19" s="1227"/>
      <c r="AH19" s="108"/>
    </row>
    <row r="20" spans="2:59" ht="20.100000000000001" customHeight="1" x14ac:dyDescent="0.15">
      <c r="B20" s="124"/>
      <c r="C20" s="1250"/>
      <c r="D20" s="1250"/>
      <c r="E20" s="1250"/>
      <c r="F20" s="1250"/>
      <c r="G20" s="1250"/>
      <c r="H20" s="1250"/>
      <c r="I20" s="1250"/>
      <c r="J20" s="1250"/>
      <c r="K20" s="1250"/>
      <c r="L20" s="1250"/>
      <c r="M20" s="1250"/>
      <c r="N20" s="1250"/>
      <c r="O20" s="1250"/>
      <c r="P20" s="1250"/>
      <c r="Q20" s="1250"/>
      <c r="R20" s="1250"/>
      <c r="S20" s="1250"/>
      <c r="T20" s="1250"/>
      <c r="U20" s="1250"/>
      <c r="V20" s="1250"/>
      <c r="W20" s="1250"/>
      <c r="X20" s="1250"/>
      <c r="Y20" s="1250"/>
      <c r="Z20" s="1228"/>
      <c r="AA20" s="125"/>
      <c r="AB20" s="125"/>
      <c r="AC20" s="125"/>
      <c r="AD20" s="125"/>
      <c r="AE20" s="125"/>
      <c r="AF20" s="125"/>
      <c r="AG20" s="125"/>
      <c r="AH20" s="126"/>
    </row>
    <row r="21" spans="2:59" s="94" customFormat="1" ht="20.100000000000001" customHeight="1" x14ac:dyDescent="0.15">
      <c r="B21" s="124"/>
      <c r="C21" s="1251" t="s">
        <v>152</v>
      </c>
      <c r="D21" s="1252"/>
      <c r="E21" s="1252"/>
      <c r="F21" s="1252"/>
      <c r="G21" s="1252"/>
      <c r="H21" s="1252"/>
      <c r="I21" s="1252"/>
      <c r="J21" s="1252"/>
      <c r="K21" s="1252"/>
      <c r="L21" s="1252"/>
      <c r="M21" s="98"/>
      <c r="N21" s="101" t="s">
        <v>153</v>
      </c>
      <c r="O21" s="101"/>
      <c r="P21" s="101"/>
      <c r="Q21" s="109"/>
      <c r="R21" s="109"/>
      <c r="S21" s="109"/>
      <c r="T21" s="109"/>
      <c r="U21" s="109"/>
      <c r="V21" s="109"/>
      <c r="W21" s="100"/>
      <c r="X21" s="101" t="s">
        <v>154</v>
      </c>
      <c r="Y21" s="127"/>
      <c r="Z21" s="127"/>
      <c r="AA21" s="109"/>
      <c r="AB21" s="109"/>
      <c r="AC21" s="109"/>
      <c r="AD21" s="109"/>
      <c r="AE21" s="109"/>
      <c r="AF21" s="109"/>
      <c r="AG21" s="128"/>
      <c r="AH21" s="108"/>
    </row>
    <row r="22" spans="2:59" s="94" customFormat="1" ht="20.100000000000001" customHeight="1" x14ac:dyDescent="0.15">
      <c r="B22" s="116"/>
      <c r="C22" s="1253"/>
      <c r="D22" s="1254"/>
      <c r="E22" s="1254"/>
      <c r="F22" s="1254"/>
      <c r="G22" s="1254"/>
      <c r="H22" s="1254"/>
      <c r="I22" s="1254"/>
      <c r="J22" s="1254"/>
      <c r="K22" s="1254"/>
      <c r="L22" s="1254"/>
      <c r="M22" s="110"/>
      <c r="N22" s="111" t="s">
        <v>155</v>
      </c>
      <c r="O22" s="111"/>
      <c r="P22" s="111"/>
      <c r="Q22" s="105"/>
      <c r="R22" s="105"/>
      <c r="S22" s="105"/>
      <c r="T22" s="105"/>
      <c r="U22" s="105"/>
      <c r="V22" s="105"/>
      <c r="W22" s="129"/>
      <c r="X22" s="111" t="s">
        <v>156</v>
      </c>
      <c r="Y22" s="130"/>
      <c r="Z22" s="130"/>
      <c r="AA22" s="105"/>
      <c r="AB22" s="105"/>
      <c r="AC22" s="105"/>
      <c r="AD22" s="105"/>
      <c r="AE22" s="105"/>
      <c r="AF22" s="105"/>
      <c r="AG22" s="121"/>
      <c r="AH22" s="108"/>
    </row>
    <row r="23" spans="2:59" s="94" customFormat="1" ht="9" customHeight="1" x14ac:dyDescent="0.15">
      <c r="B23" s="116"/>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99"/>
      <c r="AC23" s="96"/>
      <c r="AD23" s="96"/>
      <c r="AE23" s="96"/>
      <c r="AF23" s="96"/>
      <c r="AG23" s="96"/>
      <c r="AH23" s="108"/>
    </row>
    <row r="24" spans="2:59" s="94" customFormat="1" ht="20.100000000000001" customHeight="1" x14ac:dyDescent="0.4">
      <c r="B24" s="116"/>
      <c r="C24" s="1255" t="s">
        <v>157</v>
      </c>
      <c r="D24" s="1255"/>
      <c r="E24" s="1255"/>
      <c r="F24" s="1255"/>
      <c r="G24" s="1255"/>
      <c r="H24" s="1255"/>
      <c r="I24" s="1255"/>
      <c r="J24" s="1255"/>
      <c r="K24" s="1255"/>
      <c r="L24" s="1255"/>
      <c r="M24" s="1255"/>
      <c r="N24" s="1255"/>
      <c r="O24" s="1255"/>
      <c r="P24" s="1255"/>
      <c r="Q24" s="1255"/>
      <c r="R24" s="1255"/>
      <c r="S24" s="1255"/>
      <c r="T24" s="1255"/>
      <c r="U24" s="1255"/>
      <c r="V24" s="1255"/>
      <c r="W24" s="1255"/>
      <c r="X24" s="1255"/>
      <c r="Y24" s="1255"/>
      <c r="Z24" s="1255"/>
      <c r="AA24" s="107"/>
      <c r="AB24" s="107"/>
      <c r="AC24" s="107"/>
      <c r="AD24" s="107"/>
      <c r="AE24" s="107"/>
      <c r="AF24" s="107"/>
      <c r="AG24" s="107"/>
      <c r="AH24" s="108"/>
    </row>
    <row r="25" spans="2:59" s="94" customFormat="1" ht="20.100000000000001" customHeight="1" x14ac:dyDescent="0.4">
      <c r="B25" s="124"/>
      <c r="C25" s="1241"/>
      <c r="D25" s="1241"/>
      <c r="E25" s="1241"/>
      <c r="F25" s="1241"/>
      <c r="G25" s="1241"/>
      <c r="H25" s="1241"/>
      <c r="I25" s="1241"/>
      <c r="J25" s="1241"/>
      <c r="K25" s="1241"/>
      <c r="L25" s="1241"/>
      <c r="M25" s="1241"/>
      <c r="N25" s="1241"/>
      <c r="O25" s="1241"/>
      <c r="P25" s="1241"/>
      <c r="Q25" s="1241"/>
      <c r="R25" s="1241"/>
      <c r="S25" s="1241"/>
      <c r="T25" s="1241"/>
      <c r="U25" s="1241"/>
      <c r="V25" s="1241"/>
      <c r="W25" s="1241"/>
      <c r="X25" s="1241"/>
      <c r="Y25" s="1241"/>
      <c r="Z25" s="1241"/>
      <c r="AA25" s="124"/>
      <c r="AB25" s="96"/>
      <c r="AC25" s="96"/>
      <c r="AD25" s="96"/>
      <c r="AE25" s="96"/>
      <c r="AF25" s="96"/>
      <c r="AG25" s="96"/>
      <c r="AH25" s="132"/>
    </row>
    <row r="26" spans="2:59" s="94" customFormat="1" ht="9" customHeight="1" x14ac:dyDescent="0.4">
      <c r="B26" s="124"/>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132"/>
    </row>
    <row r="27" spans="2:59" s="94" customFormat="1" ht="24" customHeight="1" x14ac:dyDescent="0.4">
      <c r="B27" s="116"/>
      <c r="C27" s="1250" t="s">
        <v>158</v>
      </c>
      <c r="D27" s="1250"/>
      <c r="E27" s="1250"/>
      <c r="F27" s="1250"/>
      <c r="G27" s="1250"/>
      <c r="H27" s="1250"/>
      <c r="I27" s="1250"/>
      <c r="J27" s="1250"/>
      <c r="K27" s="1256"/>
      <c r="L27" s="1256"/>
      <c r="M27" s="1256"/>
      <c r="N27" s="1256"/>
      <c r="O27" s="1256"/>
      <c r="P27" s="1256"/>
      <c r="Q27" s="1256"/>
      <c r="R27" s="1256" t="s">
        <v>159</v>
      </c>
      <c r="S27" s="1256"/>
      <c r="T27" s="1256"/>
      <c r="U27" s="1256"/>
      <c r="V27" s="1256"/>
      <c r="W27" s="1256"/>
      <c r="X27" s="1256"/>
      <c r="Y27" s="1256"/>
      <c r="Z27" s="1256" t="s">
        <v>160</v>
      </c>
      <c r="AA27" s="1256"/>
      <c r="AB27" s="1256"/>
      <c r="AC27" s="1256"/>
      <c r="AD27" s="1256"/>
      <c r="AE27" s="1256"/>
      <c r="AF27" s="1256"/>
      <c r="AG27" s="1258" t="s">
        <v>161</v>
      </c>
      <c r="AH27" s="108"/>
    </row>
    <row r="28" spans="2:59" s="94" customFormat="1" ht="20.100000000000001" customHeight="1" x14ac:dyDescent="0.4">
      <c r="B28" s="116"/>
      <c r="C28" s="1250"/>
      <c r="D28" s="1250"/>
      <c r="E28" s="1250"/>
      <c r="F28" s="1250"/>
      <c r="G28" s="1250"/>
      <c r="H28" s="1250"/>
      <c r="I28" s="1250"/>
      <c r="J28" s="1250"/>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9"/>
      <c r="AH28" s="108"/>
    </row>
    <row r="29" spans="2:59" s="94" customFormat="1" ht="13.5" customHeight="1" x14ac:dyDescent="0.4">
      <c r="B29" s="133"/>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34"/>
    </row>
    <row r="30" spans="2:59" s="94" customFormat="1" ht="13.5" customHeight="1" x14ac:dyDescent="0.4"/>
    <row r="31" spans="2:59" s="94" customFormat="1" ht="20.100000000000001" customHeight="1" x14ac:dyDescent="0.4">
      <c r="B31" s="114" t="s">
        <v>162</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35"/>
    </row>
    <row r="32" spans="2:59" s="94" customFormat="1" ht="20.100000000000001" customHeight="1" x14ac:dyDescent="0.4">
      <c r="B32" s="116"/>
      <c r="C32" s="1260" t="s">
        <v>163</v>
      </c>
      <c r="D32" s="1260"/>
      <c r="E32" s="1260"/>
      <c r="F32" s="1260"/>
      <c r="G32" s="1260"/>
      <c r="H32" s="1260"/>
      <c r="I32" s="1260"/>
      <c r="J32" s="1260"/>
      <c r="K32" s="1260"/>
      <c r="L32" s="1260"/>
      <c r="M32" s="1260"/>
      <c r="N32" s="1260"/>
      <c r="O32" s="1260"/>
      <c r="P32" s="1260"/>
      <c r="Q32" s="1260"/>
      <c r="R32" s="1260"/>
      <c r="S32" s="1260"/>
      <c r="T32" s="1260"/>
      <c r="U32" s="1260"/>
      <c r="V32" s="1260"/>
      <c r="W32" s="1260"/>
      <c r="X32" s="1260"/>
      <c r="Y32" s="1260"/>
      <c r="Z32" s="1260"/>
      <c r="AA32" s="1260"/>
      <c r="AB32" s="1260"/>
      <c r="AC32" s="1260"/>
      <c r="AD32" s="1260"/>
      <c r="AE32" s="1260"/>
      <c r="AF32" s="107"/>
      <c r="AG32" s="107"/>
      <c r="AH32" s="108"/>
    </row>
    <row r="33" spans="1:40" s="94" customFormat="1" ht="20.100000000000001" customHeight="1" x14ac:dyDescent="0.4">
      <c r="B33" s="136"/>
      <c r="C33" s="1261" t="s">
        <v>148</v>
      </c>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0"/>
      <c r="AA33" s="1227" t="s">
        <v>149</v>
      </c>
      <c r="AB33" s="1227"/>
      <c r="AC33" s="1227"/>
      <c r="AD33" s="1227"/>
      <c r="AE33" s="1227"/>
      <c r="AF33" s="1227"/>
      <c r="AG33" s="1227"/>
      <c r="AH33" s="137"/>
    </row>
    <row r="34" spans="1:40" s="94" customFormat="1" ht="20.100000000000001" customHeight="1" x14ac:dyDescent="0.4">
      <c r="B34" s="138"/>
      <c r="C34" s="1261"/>
      <c r="D34" s="1250"/>
      <c r="E34" s="1250"/>
      <c r="F34" s="1250"/>
      <c r="G34" s="1250"/>
      <c r="H34" s="1250"/>
      <c r="I34" s="1250"/>
      <c r="J34" s="1250"/>
      <c r="K34" s="1250"/>
      <c r="L34" s="1250"/>
      <c r="M34" s="1250"/>
      <c r="N34" s="1250"/>
      <c r="O34" s="1250"/>
      <c r="P34" s="1250"/>
      <c r="Q34" s="1250"/>
      <c r="R34" s="1250"/>
      <c r="S34" s="1250"/>
      <c r="T34" s="1250"/>
      <c r="U34" s="1250"/>
      <c r="V34" s="1250"/>
      <c r="W34" s="1250"/>
      <c r="X34" s="1250"/>
      <c r="Y34" s="1250"/>
      <c r="Z34" s="1250"/>
      <c r="AA34" s="139"/>
      <c r="AB34" s="125"/>
      <c r="AC34" s="125"/>
      <c r="AD34" s="125"/>
      <c r="AE34" s="125"/>
      <c r="AF34" s="125"/>
      <c r="AG34" s="140"/>
      <c r="AH34" s="137"/>
    </row>
    <row r="35" spans="1:40" s="94" customFormat="1" ht="9" customHeight="1" x14ac:dyDescent="0.4">
      <c r="B35" s="124"/>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07"/>
      <c r="AB35" s="107"/>
      <c r="AC35" s="107"/>
      <c r="AD35" s="107"/>
      <c r="AE35" s="107"/>
      <c r="AF35" s="107"/>
      <c r="AG35" s="107"/>
      <c r="AH35" s="108"/>
    </row>
    <row r="36" spans="1:40" s="94" customFormat="1" ht="20.100000000000001" customHeight="1" x14ac:dyDescent="0.15">
      <c r="B36" s="124"/>
      <c r="C36" s="1251" t="s">
        <v>152</v>
      </c>
      <c r="D36" s="1252"/>
      <c r="E36" s="1252"/>
      <c r="F36" s="1252"/>
      <c r="G36" s="1252"/>
      <c r="H36" s="1252"/>
      <c r="I36" s="1252"/>
      <c r="J36" s="1252"/>
      <c r="K36" s="1252"/>
      <c r="L36" s="1252"/>
      <c r="M36" s="98"/>
      <c r="N36" s="101" t="s">
        <v>164</v>
      </c>
      <c r="O36" s="101"/>
      <c r="P36" s="101"/>
      <c r="Q36" s="109"/>
      <c r="R36" s="109"/>
      <c r="S36" s="109"/>
      <c r="T36" s="109"/>
      <c r="U36" s="109"/>
      <c r="V36" s="109"/>
      <c r="W36" s="100"/>
      <c r="X36" s="101" t="s">
        <v>154</v>
      </c>
      <c r="Y36" s="127"/>
      <c r="Z36" s="127"/>
      <c r="AA36" s="109"/>
      <c r="AB36" s="109"/>
      <c r="AC36" s="109"/>
      <c r="AD36" s="109"/>
      <c r="AE36" s="109"/>
      <c r="AF36" s="109"/>
      <c r="AG36" s="109"/>
      <c r="AH36" s="137"/>
    </row>
    <row r="37" spans="1:40" s="94" customFormat="1" ht="20.100000000000001" customHeight="1" x14ac:dyDescent="0.15">
      <c r="B37" s="124"/>
      <c r="C37" s="1253"/>
      <c r="D37" s="1254"/>
      <c r="E37" s="1254"/>
      <c r="F37" s="1254"/>
      <c r="G37" s="1254"/>
      <c r="H37" s="1254"/>
      <c r="I37" s="1254"/>
      <c r="J37" s="1254"/>
      <c r="K37" s="1254"/>
      <c r="L37" s="1254"/>
      <c r="M37" s="110"/>
      <c r="N37" s="111" t="s">
        <v>165</v>
      </c>
      <c r="O37" s="111"/>
      <c r="P37" s="111"/>
      <c r="Q37" s="105"/>
      <c r="R37" s="105"/>
      <c r="S37" s="105"/>
      <c r="T37" s="105"/>
      <c r="U37" s="105"/>
      <c r="V37" s="105"/>
      <c r="W37" s="105"/>
      <c r="X37" s="105"/>
      <c r="Y37" s="129"/>
      <c r="Z37" s="111"/>
      <c r="AA37" s="105"/>
      <c r="AB37" s="130"/>
      <c r="AC37" s="130"/>
      <c r="AD37" s="130"/>
      <c r="AE37" s="130"/>
      <c r="AF37" s="130"/>
      <c r="AG37" s="105"/>
      <c r="AH37" s="137"/>
    </row>
    <row r="38" spans="1:40" s="94" customFormat="1" ht="9" customHeight="1" x14ac:dyDescent="0.4">
      <c r="B38" s="124"/>
      <c r="C38" s="141"/>
      <c r="D38" s="141"/>
      <c r="E38" s="141"/>
      <c r="F38" s="141"/>
      <c r="G38" s="141"/>
      <c r="H38" s="141"/>
      <c r="I38" s="141"/>
      <c r="J38" s="141"/>
      <c r="K38" s="141"/>
      <c r="L38" s="141"/>
      <c r="M38" s="106"/>
      <c r="Q38" s="96"/>
      <c r="R38" s="96"/>
      <c r="S38" s="96"/>
      <c r="T38" s="96"/>
      <c r="U38" s="96"/>
      <c r="V38" s="96"/>
      <c r="W38" s="96"/>
      <c r="X38" s="96"/>
      <c r="Y38" s="106"/>
      <c r="AA38" s="96"/>
      <c r="AB38" s="96"/>
      <c r="AC38" s="96"/>
      <c r="AD38" s="96"/>
      <c r="AE38" s="96"/>
      <c r="AF38" s="96"/>
      <c r="AG38" s="96"/>
      <c r="AH38" s="108"/>
    </row>
    <row r="39" spans="1:40" s="94" customFormat="1" ht="20.100000000000001" customHeight="1" x14ac:dyDescent="0.4">
      <c r="B39" s="116"/>
      <c r="C39" s="1250" t="s">
        <v>166</v>
      </c>
      <c r="D39" s="1250"/>
      <c r="E39" s="1250"/>
      <c r="F39" s="1250"/>
      <c r="G39" s="1250"/>
      <c r="H39" s="1250"/>
      <c r="I39" s="1250"/>
      <c r="J39" s="1250"/>
      <c r="K39" s="1265"/>
      <c r="L39" s="1266"/>
      <c r="M39" s="1266"/>
      <c r="N39" s="1266"/>
      <c r="O39" s="1266"/>
      <c r="P39" s="1266"/>
      <c r="Q39" s="1266"/>
      <c r="R39" s="142" t="s">
        <v>159</v>
      </c>
      <c r="S39" s="1266"/>
      <c r="T39" s="1266"/>
      <c r="U39" s="1266"/>
      <c r="V39" s="1266"/>
      <c r="W39" s="1266"/>
      <c r="X39" s="1266"/>
      <c r="Y39" s="1266"/>
      <c r="Z39" s="142" t="s">
        <v>160</v>
      </c>
      <c r="AA39" s="1266"/>
      <c r="AB39" s="1266"/>
      <c r="AC39" s="1266"/>
      <c r="AD39" s="1266"/>
      <c r="AE39" s="1266"/>
      <c r="AF39" s="1266"/>
      <c r="AG39" s="143" t="s">
        <v>161</v>
      </c>
      <c r="AH39" s="144"/>
    </row>
    <row r="40" spans="1:40" s="94" customFormat="1" ht="10.5" customHeight="1" x14ac:dyDescent="0.4">
      <c r="B40" s="145"/>
      <c r="C40" s="131"/>
      <c r="D40" s="131"/>
      <c r="E40" s="131"/>
      <c r="F40" s="131"/>
      <c r="G40" s="131"/>
      <c r="H40" s="131"/>
      <c r="I40" s="131"/>
      <c r="J40" s="131"/>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7"/>
    </row>
    <row r="41" spans="1:40" s="94" customFormat="1" ht="6" customHeight="1" x14ac:dyDescent="0.4">
      <c r="B41" s="141"/>
      <c r="C41" s="141"/>
      <c r="D41" s="141"/>
      <c r="E41" s="141"/>
      <c r="F41" s="141"/>
      <c r="X41" s="148"/>
      <c r="Y41" s="148"/>
    </row>
    <row r="42" spans="1:40" s="94" customFormat="1" x14ac:dyDescent="0.4">
      <c r="B42" s="1262" t="s">
        <v>167</v>
      </c>
      <c r="C42" s="1262"/>
      <c r="D42" s="149" t="s">
        <v>168</v>
      </c>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row>
    <row r="43" spans="1:40" s="94" customFormat="1" ht="13.5" customHeight="1" x14ac:dyDescent="0.4">
      <c r="B43" s="1262" t="s">
        <v>169</v>
      </c>
      <c r="C43" s="1262"/>
      <c r="D43" s="149" t="s">
        <v>170</v>
      </c>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row>
    <row r="44" spans="1:40" s="94" customFormat="1" x14ac:dyDescent="0.4">
      <c r="B44" s="1262" t="s">
        <v>171</v>
      </c>
      <c r="C44" s="1262"/>
      <c r="D44" s="151" t="s">
        <v>172</v>
      </c>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row>
    <row r="45" spans="1:40" ht="13.5" customHeight="1" x14ac:dyDescent="0.15">
      <c r="B45" s="1262" t="s">
        <v>173</v>
      </c>
      <c r="C45" s="1262"/>
      <c r="D45" s="149" t="s">
        <v>174</v>
      </c>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row>
    <row r="46" spans="1:40" s="153" customFormat="1" x14ac:dyDescent="0.15">
      <c r="B46" s="106"/>
      <c r="C46" s="96"/>
      <c r="D46" s="149" t="s">
        <v>175</v>
      </c>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row>
    <row r="47" spans="1:40" s="153" customFormat="1" ht="13.5" customHeight="1" x14ac:dyDescent="0.15">
      <c r="A47" s="99"/>
      <c r="B47" s="154" t="s">
        <v>176</v>
      </c>
      <c r="C47" s="154"/>
      <c r="D47" s="1263" t="s">
        <v>177</v>
      </c>
      <c r="E47" s="1263"/>
      <c r="F47" s="1263"/>
      <c r="G47" s="1263"/>
      <c r="H47" s="1263"/>
      <c r="I47" s="1263"/>
      <c r="J47" s="1263"/>
      <c r="K47" s="1263"/>
      <c r="L47" s="1263"/>
      <c r="M47" s="1263"/>
      <c r="N47" s="1263"/>
      <c r="O47" s="1263"/>
      <c r="P47" s="1263"/>
      <c r="Q47" s="1263"/>
      <c r="R47" s="1263"/>
      <c r="S47" s="1263"/>
      <c r="T47" s="1263"/>
      <c r="U47" s="1263"/>
      <c r="V47" s="1263"/>
      <c r="W47" s="1263"/>
      <c r="X47" s="1263"/>
      <c r="Y47" s="1263"/>
      <c r="Z47" s="1263"/>
      <c r="AA47" s="1263"/>
      <c r="AB47" s="1263"/>
      <c r="AC47" s="1263"/>
      <c r="AD47" s="1263"/>
      <c r="AE47" s="1263"/>
      <c r="AF47" s="1263"/>
      <c r="AG47" s="1263"/>
      <c r="AH47" s="1263"/>
      <c r="AI47" s="99"/>
      <c r="AJ47" s="99"/>
      <c r="AK47" s="99"/>
      <c r="AL47" s="99"/>
      <c r="AM47" s="99"/>
      <c r="AN47" s="99"/>
    </row>
    <row r="48" spans="1:40" s="153" customFormat="1" ht="12.75" customHeight="1" x14ac:dyDescent="0.15">
      <c r="A48" s="99"/>
      <c r="B48" s="154" t="s">
        <v>178</v>
      </c>
      <c r="C48" s="99"/>
      <c r="D48" s="1264" t="s">
        <v>179</v>
      </c>
      <c r="E48" s="1264"/>
      <c r="F48" s="1264"/>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99"/>
      <c r="AJ48" s="99"/>
      <c r="AK48" s="99"/>
      <c r="AL48" s="99"/>
      <c r="AM48" s="99"/>
      <c r="AN48" s="99"/>
    </row>
    <row r="49" spans="1:40" s="153" customFormat="1" x14ac:dyDescent="0.15">
      <c r="A49" s="99"/>
      <c r="B49" s="99"/>
      <c r="C49" s="99"/>
      <c r="D49" s="154" t="s">
        <v>180</v>
      </c>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row>
    <row r="50" spans="1:40" s="153" customFormat="1" x14ac:dyDescent="0.1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row>
    <row r="51" spans="1:40" ht="156" customHeight="1" x14ac:dyDescent="0.15">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row>
    <row r="52" spans="1:40" x14ac:dyDescent="0.1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row>
    <row r="53" spans="1:40" x14ac:dyDescent="0.15">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row>
    <row r="54" spans="1:40" x14ac:dyDescent="0.15">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row>
    <row r="55" spans="1:40" x14ac:dyDescent="0.1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row>
  </sheetData>
  <mergeCells count="40">
    <mergeCell ref="B44:C44"/>
    <mergeCell ref="B45:C45"/>
    <mergeCell ref="D47:AH47"/>
    <mergeCell ref="D48:AH48"/>
    <mergeCell ref="C39:J39"/>
    <mergeCell ref="K39:Q39"/>
    <mergeCell ref="S39:Y39"/>
    <mergeCell ref="AA39:AF39"/>
    <mergeCell ref="B42:C42"/>
    <mergeCell ref="B43:C43"/>
    <mergeCell ref="AA19:AG19"/>
    <mergeCell ref="C20:Z20"/>
    <mergeCell ref="C21:L22"/>
    <mergeCell ref="C24:Z24"/>
    <mergeCell ref="C36:L37"/>
    <mergeCell ref="C27:J28"/>
    <mergeCell ref="K27:Q28"/>
    <mergeCell ref="R27:R28"/>
    <mergeCell ref="S27:Y28"/>
    <mergeCell ref="AG27:AG28"/>
    <mergeCell ref="C32:AE32"/>
    <mergeCell ref="C33:Z33"/>
    <mergeCell ref="AA33:AG33"/>
    <mergeCell ref="C34:Z34"/>
    <mergeCell ref="Z27:Z28"/>
    <mergeCell ref="AA27:AF28"/>
    <mergeCell ref="C25:Z25"/>
    <mergeCell ref="B8:F9"/>
    <mergeCell ref="H8:S8"/>
    <mergeCell ref="B10:F11"/>
    <mergeCell ref="C15:Z15"/>
    <mergeCell ref="C19:Z19"/>
    <mergeCell ref="AA15:AG15"/>
    <mergeCell ref="C16:Z16"/>
    <mergeCell ref="AA2:AH2"/>
    <mergeCell ref="B4:AH4"/>
    <mergeCell ref="B6:F6"/>
    <mergeCell ref="G6:AH6"/>
    <mergeCell ref="B7:F7"/>
    <mergeCell ref="G7:AH7"/>
  </mergeCells>
  <phoneticPr fontId="3"/>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A9CC77-5333-4E59-B7A7-8F9C5AD6A2A5}">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7406-08BE-46D5-B370-3231128BAAE8}">
  <dimension ref="A1:H46"/>
  <sheetViews>
    <sheetView view="pageBreakPreview" zoomScaleNormal="85" zoomScaleSheetLayoutView="100" workbookViewId="0">
      <selection activeCell="J26" sqref="J26"/>
    </sheetView>
  </sheetViews>
  <sheetFormatPr defaultRowHeight="13.5" x14ac:dyDescent="0.4"/>
  <cols>
    <col min="1" max="1" width="9" style="27"/>
    <col min="2" max="2" width="11.125" style="27" customWidth="1"/>
    <col min="3" max="3" width="9" style="27"/>
    <col min="4" max="4" width="21.25" style="27" customWidth="1"/>
    <col min="5" max="5" width="9" style="27"/>
    <col min="6" max="6" width="14" style="27" customWidth="1"/>
    <col min="7" max="7" width="4.875" style="27" customWidth="1"/>
    <col min="8" max="8" width="15.125" style="27" customWidth="1"/>
    <col min="9" max="257" width="9" style="27"/>
    <col min="258" max="258" width="11.125" style="27" customWidth="1"/>
    <col min="259" max="259" width="9" style="27"/>
    <col min="260" max="260" width="21.25" style="27" customWidth="1"/>
    <col min="261" max="261" width="9" style="27"/>
    <col min="262" max="262" width="14" style="27" customWidth="1"/>
    <col min="263" max="263" width="4.875" style="27" customWidth="1"/>
    <col min="264" max="264" width="15.125" style="27" customWidth="1"/>
    <col min="265" max="513" width="9" style="27"/>
    <col min="514" max="514" width="11.125" style="27" customWidth="1"/>
    <col min="515" max="515" width="9" style="27"/>
    <col min="516" max="516" width="21.25" style="27" customWidth="1"/>
    <col min="517" max="517" width="9" style="27"/>
    <col min="518" max="518" width="14" style="27" customWidth="1"/>
    <col min="519" max="519" width="4.875" style="27" customWidth="1"/>
    <col min="520" max="520" width="15.125" style="27" customWidth="1"/>
    <col min="521" max="769" width="9" style="27"/>
    <col min="770" max="770" width="11.125" style="27" customWidth="1"/>
    <col min="771" max="771" width="9" style="27"/>
    <col min="772" max="772" width="21.25" style="27" customWidth="1"/>
    <col min="773" max="773" width="9" style="27"/>
    <col min="774" max="774" width="14" style="27" customWidth="1"/>
    <col min="775" max="775" width="4.875" style="27" customWidth="1"/>
    <col min="776" max="776" width="15.125" style="27" customWidth="1"/>
    <col min="777" max="1025" width="9" style="27"/>
    <col min="1026" max="1026" width="11.125" style="27" customWidth="1"/>
    <col min="1027" max="1027" width="9" style="27"/>
    <col min="1028" max="1028" width="21.25" style="27" customWidth="1"/>
    <col min="1029" max="1029" width="9" style="27"/>
    <col min="1030" max="1030" width="14" style="27" customWidth="1"/>
    <col min="1031" max="1031" width="4.875" style="27" customWidth="1"/>
    <col min="1032" max="1032" width="15.125" style="27" customWidth="1"/>
    <col min="1033" max="1281" width="9" style="27"/>
    <col min="1282" max="1282" width="11.125" style="27" customWidth="1"/>
    <col min="1283" max="1283" width="9" style="27"/>
    <col min="1284" max="1284" width="21.25" style="27" customWidth="1"/>
    <col min="1285" max="1285" width="9" style="27"/>
    <col min="1286" max="1286" width="14" style="27" customWidth="1"/>
    <col min="1287" max="1287" width="4.875" style="27" customWidth="1"/>
    <col min="1288" max="1288" width="15.125" style="27" customWidth="1"/>
    <col min="1289" max="1537" width="9" style="27"/>
    <col min="1538" max="1538" width="11.125" style="27" customWidth="1"/>
    <col min="1539" max="1539" width="9" style="27"/>
    <col min="1540" max="1540" width="21.25" style="27" customWidth="1"/>
    <col min="1541" max="1541" width="9" style="27"/>
    <col min="1542" max="1542" width="14" style="27" customWidth="1"/>
    <col min="1543" max="1543" width="4.875" style="27" customWidth="1"/>
    <col min="1544" max="1544" width="15.125" style="27" customWidth="1"/>
    <col min="1545" max="1793" width="9" style="27"/>
    <col min="1794" max="1794" width="11.125" style="27" customWidth="1"/>
    <col min="1795" max="1795" width="9" style="27"/>
    <col min="1796" max="1796" width="21.25" style="27" customWidth="1"/>
    <col min="1797" max="1797" width="9" style="27"/>
    <col min="1798" max="1798" width="14" style="27" customWidth="1"/>
    <col min="1799" max="1799" width="4.875" style="27" customWidth="1"/>
    <col min="1800" max="1800" width="15.125" style="27" customWidth="1"/>
    <col min="1801" max="2049" width="9" style="27"/>
    <col min="2050" max="2050" width="11.125" style="27" customWidth="1"/>
    <col min="2051" max="2051" width="9" style="27"/>
    <col min="2052" max="2052" width="21.25" style="27" customWidth="1"/>
    <col min="2053" max="2053" width="9" style="27"/>
    <col min="2054" max="2054" width="14" style="27" customWidth="1"/>
    <col min="2055" max="2055" width="4.875" style="27" customWidth="1"/>
    <col min="2056" max="2056" width="15.125" style="27" customWidth="1"/>
    <col min="2057" max="2305" width="9" style="27"/>
    <col min="2306" max="2306" width="11.125" style="27" customWidth="1"/>
    <col min="2307" max="2307" width="9" style="27"/>
    <col min="2308" max="2308" width="21.25" style="27" customWidth="1"/>
    <col min="2309" max="2309" width="9" style="27"/>
    <col min="2310" max="2310" width="14" style="27" customWidth="1"/>
    <col min="2311" max="2311" width="4.875" style="27" customWidth="1"/>
    <col min="2312" max="2312" width="15.125" style="27" customWidth="1"/>
    <col min="2313" max="2561" width="9" style="27"/>
    <col min="2562" max="2562" width="11.125" style="27" customWidth="1"/>
    <col min="2563" max="2563" width="9" style="27"/>
    <col min="2564" max="2564" width="21.25" style="27" customWidth="1"/>
    <col min="2565" max="2565" width="9" style="27"/>
    <col min="2566" max="2566" width="14" style="27" customWidth="1"/>
    <col min="2567" max="2567" width="4.875" style="27" customWidth="1"/>
    <col min="2568" max="2568" width="15.125" style="27" customWidth="1"/>
    <col min="2569" max="2817" width="9" style="27"/>
    <col min="2818" max="2818" width="11.125" style="27" customWidth="1"/>
    <col min="2819" max="2819" width="9" style="27"/>
    <col min="2820" max="2820" width="21.25" style="27" customWidth="1"/>
    <col min="2821" max="2821" width="9" style="27"/>
    <col min="2822" max="2822" width="14" style="27" customWidth="1"/>
    <col min="2823" max="2823" width="4.875" style="27" customWidth="1"/>
    <col min="2824" max="2824" width="15.125" style="27" customWidth="1"/>
    <col min="2825" max="3073" width="9" style="27"/>
    <col min="3074" max="3074" width="11.125" style="27" customWidth="1"/>
    <col min="3075" max="3075" width="9" style="27"/>
    <col min="3076" max="3076" width="21.25" style="27" customWidth="1"/>
    <col min="3077" max="3077" width="9" style="27"/>
    <col min="3078" max="3078" width="14" style="27" customWidth="1"/>
    <col min="3079" max="3079" width="4.875" style="27" customWidth="1"/>
    <col min="3080" max="3080" width="15.125" style="27" customWidth="1"/>
    <col min="3081" max="3329" width="9" style="27"/>
    <col min="3330" max="3330" width="11.125" style="27" customWidth="1"/>
    <col min="3331" max="3331" width="9" style="27"/>
    <col min="3332" max="3332" width="21.25" style="27" customWidth="1"/>
    <col min="3333" max="3333" width="9" style="27"/>
    <col min="3334" max="3334" width="14" style="27" customWidth="1"/>
    <col min="3335" max="3335" width="4.875" style="27" customWidth="1"/>
    <col min="3336" max="3336" width="15.125" style="27" customWidth="1"/>
    <col min="3337" max="3585" width="9" style="27"/>
    <col min="3586" max="3586" width="11.125" style="27" customWidth="1"/>
    <col min="3587" max="3587" width="9" style="27"/>
    <col min="3588" max="3588" width="21.25" style="27" customWidth="1"/>
    <col min="3589" max="3589" width="9" style="27"/>
    <col min="3590" max="3590" width="14" style="27" customWidth="1"/>
    <col min="3591" max="3591" width="4.875" style="27" customWidth="1"/>
    <col min="3592" max="3592" width="15.125" style="27" customWidth="1"/>
    <col min="3593" max="3841" width="9" style="27"/>
    <col min="3842" max="3842" width="11.125" style="27" customWidth="1"/>
    <col min="3843" max="3843" width="9" style="27"/>
    <col min="3844" max="3844" width="21.25" style="27" customWidth="1"/>
    <col min="3845" max="3845" width="9" style="27"/>
    <col min="3846" max="3846" width="14" style="27" customWidth="1"/>
    <col min="3847" max="3847" width="4.875" style="27" customWidth="1"/>
    <col min="3848" max="3848" width="15.125" style="27" customWidth="1"/>
    <col min="3849" max="4097" width="9" style="27"/>
    <col min="4098" max="4098" width="11.125" style="27" customWidth="1"/>
    <col min="4099" max="4099" width="9" style="27"/>
    <col min="4100" max="4100" width="21.25" style="27" customWidth="1"/>
    <col min="4101" max="4101" width="9" style="27"/>
    <col min="4102" max="4102" width="14" style="27" customWidth="1"/>
    <col min="4103" max="4103" width="4.875" style="27" customWidth="1"/>
    <col min="4104" max="4104" width="15.125" style="27" customWidth="1"/>
    <col min="4105" max="4353" width="9" style="27"/>
    <col min="4354" max="4354" width="11.125" style="27" customWidth="1"/>
    <col min="4355" max="4355" width="9" style="27"/>
    <col min="4356" max="4356" width="21.25" style="27" customWidth="1"/>
    <col min="4357" max="4357" width="9" style="27"/>
    <col min="4358" max="4358" width="14" style="27" customWidth="1"/>
    <col min="4359" max="4359" width="4.875" style="27" customWidth="1"/>
    <col min="4360" max="4360" width="15.125" style="27" customWidth="1"/>
    <col min="4361" max="4609" width="9" style="27"/>
    <col min="4610" max="4610" width="11.125" style="27" customWidth="1"/>
    <col min="4611" max="4611" width="9" style="27"/>
    <col min="4612" max="4612" width="21.25" style="27" customWidth="1"/>
    <col min="4613" max="4613" width="9" style="27"/>
    <col min="4614" max="4614" width="14" style="27" customWidth="1"/>
    <col min="4615" max="4615" width="4.875" style="27" customWidth="1"/>
    <col min="4616" max="4616" width="15.125" style="27" customWidth="1"/>
    <col min="4617" max="4865" width="9" style="27"/>
    <col min="4866" max="4866" width="11.125" style="27" customWidth="1"/>
    <col min="4867" max="4867" width="9" style="27"/>
    <col min="4868" max="4868" width="21.25" style="27" customWidth="1"/>
    <col min="4869" max="4869" width="9" style="27"/>
    <col min="4870" max="4870" width="14" style="27" customWidth="1"/>
    <col min="4871" max="4871" width="4.875" style="27" customWidth="1"/>
    <col min="4872" max="4872" width="15.125" style="27" customWidth="1"/>
    <col min="4873" max="5121" width="9" style="27"/>
    <col min="5122" max="5122" width="11.125" style="27" customWidth="1"/>
    <col min="5123" max="5123" width="9" style="27"/>
    <col min="5124" max="5124" width="21.25" style="27" customWidth="1"/>
    <col min="5125" max="5125" width="9" style="27"/>
    <col min="5126" max="5126" width="14" style="27" customWidth="1"/>
    <col min="5127" max="5127" width="4.875" style="27" customWidth="1"/>
    <col min="5128" max="5128" width="15.125" style="27" customWidth="1"/>
    <col min="5129" max="5377" width="9" style="27"/>
    <col min="5378" max="5378" width="11.125" style="27" customWidth="1"/>
    <col min="5379" max="5379" width="9" style="27"/>
    <col min="5380" max="5380" width="21.25" style="27" customWidth="1"/>
    <col min="5381" max="5381" width="9" style="27"/>
    <col min="5382" max="5382" width="14" style="27" customWidth="1"/>
    <col min="5383" max="5383" width="4.875" style="27" customWidth="1"/>
    <col min="5384" max="5384" width="15.125" style="27" customWidth="1"/>
    <col min="5385" max="5633" width="9" style="27"/>
    <col min="5634" max="5634" width="11.125" style="27" customWidth="1"/>
    <col min="5635" max="5635" width="9" style="27"/>
    <col min="5636" max="5636" width="21.25" style="27" customWidth="1"/>
    <col min="5637" max="5637" width="9" style="27"/>
    <col min="5638" max="5638" width="14" style="27" customWidth="1"/>
    <col min="5639" max="5639" width="4.875" style="27" customWidth="1"/>
    <col min="5640" max="5640" width="15.125" style="27" customWidth="1"/>
    <col min="5641" max="5889" width="9" style="27"/>
    <col min="5890" max="5890" width="11.125" style="27" customWidth="1"/>
    <col min="5891" max="5891" width="9" style="27"/>
    <col min="5892" max="5892" width="21.25" style="27" customWidth="1"/>
    <col min="5893" max="5893" width="9" style="27"/>
    <col min="5894" max="5894" width="14" style="27" customWidth="1"/>
    <col min="5895" max="5895" width="4.875" style="27" customWidth="1"/>
    <col min="5896" max="5896" width="15.125" style="27" customWidth="1"/>
    <col min="5897" max="6145" width="9" style="27"/>
    <col min="6146" max="6146" width="11.125" style="27" customWidth="1"/>
    <col min="6147" max="6147" width="9" style="27"/>
    <col min="6148" max="6148" width="21.25" style="27" customWidth="1"/>
    <col min="6149" max="6149" width="9" style="27"/>
    <col min="6150" max="6150" width="14" style="27" customWidth="1"/>
    <col min="6151" max="6151" width="4.875" style="27" customWidth="1"/>
    <col min="6152" max="6152" width="15.125" style="27" customWidth="1"/>
    <col min="6153" max="6401" width="9" style="27"/>
    <col min="6402" max="6402" width="11.125" style="27" customWidth="1"/>
    <col min="6403" max="6403" width="9" style="27"/>
    <col min="6404" max="6404" width="21.25" style="27" customWidth="1"/>
    <col min="6405" max="6405" width="9" style="27"/>
    <col min="6406" max="6406" width="14" style="27" customWidth="1"/>
    <col min="6407" max="6407" width="4.875" style="27" customWidth="1"/>
    <col min="6408" max="6408" width="15.125" style="27" customWidth="1"/>
    <col min="6409" max="6657" width="9" style="27"/>
    <col min="6658" max="6658" width="11.125" style="27" customWidth="1"/>
    <col min="6659" max="6659" width="9" style="27"/>
    <col min="6660" max="6660" width="21.25" style="27" customWidth="1"/>
    <col min="6661" max="6661" width="9" style="27"/>
    <col min="6662" max="6662" width="14" style="27" customWidth="1"/>
    <col min="6663" max="6663" width="4.875" style="27" customWidth="1"/>
    <col min="6664" max="6664" width="15.125" style="27" customWidth="1"/>
    <col min="6665" max="6913" width="9" style="27"/>
    <col min="6914" max="6914" width="11.125" style="27" customWidth="1"/>
    <col min="6915" max="6915" width="9" style="27"/>
    <col min="6916" max="6916" width="21.25" style="27" customWidth="1"/>
    <col min="6917" max="6917" width="9" style="27"/>
    <col min="6918" max="6918" width="14" style="27" customWidth="1"/>
    <col min="6919" max="6919" width="4.875" style="27" customWidth="1"/>
    <col min="6920" max="6920" width="15.125" style="27" customWidth="1"/>
    <col min="6921" max="7169" width="9" style="27"/>
    <col min="7170" max="7170" width="11.125" style="27" customWidth="1"/>
    <col min="7171" max="7171" width="9" style="27"/>
    <col min="7172" max="7172" width="21.25" style="27" customWidth="1"/>
    <col min="7173" max="7173" width="9" style="27"/>
    <col min="7174" max="7174" width="14" style="27" customWidth="1"/>
    <col min="7175" max="7175" width="4.875" style="27" customWidth="1"/>
    <col min="7176" max="7176" width="15.125" style="27" customWidth="1"/>
    <col min="7177" max="7425" width="9" style="27"/>
    <col min="7426" max="7426" width="11.125" style="27" customWidth="1"/>
    <col min="7427" max="7427" width="9" style="27"/>
    <col min="7428" max="7428" width="21.25" style="27" customWidth="1"/>
    <col min="7429" max="7429" width="9" style="27"/>
    <col min="7430" max="7430" width="14" style="27" customWidth="1"/>
    <col min="7431" max="7431" width="4.875" style="27" customWidth="1"/>
    <col min="7432" max="7432" width="15.125" style="27" customWidth="1"/>
    <col min="7433" max="7681" width="9" style="27"/>
    <col min="7682" max="7682" width="11.125" style="27" customWidth="1"/>
    <col min="7683" max="7683" width="9" style="27"/>
    <col min="7684" max="7684" width="21.25" style="27" customWidth="1"/>
    <col min="7685" max="7685" width="9" style="27"/>
    <col min="7686" max="7686" width="14" style="27" customWidth="1"/>
    <col min="7687" max="7687" width="4.875" style="27" customWidth="1"/>
    <col min="7688" max="7688" width="15.125" style="27" customWidth="1"/>
    <col min="7689" max="7937" width="9" style="27"/>
    <col min="7938" max="7938" width="11.125" style="27" customWidth="1"/>
    <col min="7939" max="7939" width="9" style="27"/>
    <col min="7940" max="7940" width="21.25" style="27" customWidth="1"/>
    <col min="7941" max="7941" width="9" style="27"/>
    <col min="7942" max="7942" width="14" style="27" customWidth="1"/>
    <col min="7943" max="7943" width="4.875" style="27" customWidth="1"/>
    <col min="7944" max="7944" width="15.125" style="27" customWidth="1"/>
    <col min="7945" max="8193" width="9" style="27"/>
    <col min="8194" max="8194" width="11.125" style="27" customWidth="1"/>
    <col min="8195" max="8195" width="9" style="27"/>
    <col min="8196" max="8196" width="21.25" style="27" customWidth="1"/>
    <col min="8197" max="8197" width="9" style="27"/>
    <col min="8198" max="8198" width="14" style="27" customWidth="1"/>
    <col min="8199" max="8199" width="4.875" style="27" customWidth="1"/>
    <col min="8200" max="8200" width="15.125" style="27" customWidth="1"/>
    <col min="8201" max="8449" width="9" style="27"/>
    <col min="8450" max="8450" width="11.125" style="27" customWidth="1"/>
    <col min="8451" max="8451" width="9" style="27"/>
    <col min="8452" max="8452" width="21.25" style="27" customWidth="1"/>
    <col min="8453" max="8453" width="9" style="27"/>
    <col min="8454" max="8454" width="14" style="27" customWidth="1"/>
    <col min="8455" max="8455" width="4.875" style="27" customWidth="1"/>
    <col min="8456" max="8456" width="15.125" style="27" customWidth="1"/>
    <col min="8457" max="8705" width="9" style="27"/>
    <col min="8706" max="8706" width="11.125" style="27" customWidth="1"/>
    <col min="8707" max="8707" width="9" style="27"/>
    <col min="8708" max="8708" width="21.25" style="27" customWidth="1"/>
    <col min="8709" max="8709" width="9" style="27"/>
    <col min="8710" max="8710" width="14" style="27" customWidth="1"/>
    <col min="8711" max="8711" width="4.875" style="27" customWidth="1"/>
    <col min="8712" max="8712" width="15.125" style="27" customWidth="1"/>
    <col min="8713" max="8961" width="9" style="27"/>
    <col min="8962" max="8962" width="11.125" style="27" customWidth="1"/>
    <col min="8963" max="8963" width="9" style="27"/>
    <col min="8964" max="8964" width="21.25" style="27" customWidth="1"/>
    <col min="8965" max="8965" width="9" style="27"/>
    <col min="8966" max="8966" width="14" style="27" customWidth="1"/>
    <col min="8967" max="8967" width="4.875" style="27" customWidth="1"/>
    <col min="8968" max="8968" width="15.125" style="27" customWidth="1"/>
    <col min="8969" max="9217" width="9" style="27"/>
    <col min="9218" max="9218" width="11.125" style="27" customWidth="1"/>
    <col min="9219" max="9219" width="9" style="27"/>
    <col min="9220" max="9220" width="21.25" style="27" customWidth="1"/>
    <col min="9221" max="9221" width="9" style="27"/>
    <col min="9222" max="9222" width="14" style="27" customWidth="1"/>
    <col min="9223" max="9223" width="4.875" style="27" customWidth="1"/>
    <col min="9224" max="9224" width="15.125" style="27" customWidth="1"/>
    <col min="9225" max="9473" width="9" style="27"/>
    <col min="9474" max="9474" width="11.125" style="27" customWidth="1"/>
    <col min="9475" max="9475" width="9" style="27"/>
    <col min="9476" max="9476" width="21.25" style="27" customWidth="1"/>
    <col min="9477" max="9477" width="9" style="27"/>
    <col min="9478" max="9478" width="14" style="27" customWidth="1"/>
    <col min="9479" max="9479" width="4.875" style="27" customWidth="1"/>
    <col min="9480" max="9480" width="15.125" style="27" customWidth="1"/>
    <col min="9481" max="9729" width="9" style="27"/>
    <col min="9730" max="9730" width="11.125" style="27" customWidth="1"/>
    <col min="9731" max="9731" width="9" style="27"/>
    <col min="9732" max="9732" width="21.25" style="27" customWidth="1"/>
    <col min="9733" max="9733" width="9" style="27"/>
    <col min="9734" max="9734" width="14" style="27" customWidth="1"/>
    <col min="9735" max="9735" width="4.875" style="27" customWidth="1"/>
    <col min="9736" max="9736" width="15.125" style="27" customWidth="1"/>
    <col min="9737" max="9985" width="9" style="27"/>
    <col min="9986" max="9986" width="11.125" style="27" customWidth="1"/>
    <col min="9987" max="9987" width="9" style="27"/>
    <col min="9988" max="9988" width="21.25" style="27" customWidth="1"/>
    <col min="9989" max="9989" width="9" style="27"/>
    <col min="9990" max="9990" width="14" style="27" customWidth="1"/>
    <col min="9991" max="9991" width="4.875" style="27" customWidth="1"/>
    <col min="9992" max="9992" width="15.125" style="27" customWidth="1"/>
    <col min="9993" max="10241" width="9" style="27"/>
    <col min="10242" max="10242" width="11.125" style="27" customWidth="1"/>
    <col min="10243" max="10243" width="9" style="27"/>
    <col min="10244" max="10244" width="21.25" style="27" customWidth="1"/>
    <col min="10245" max="10245" width="9" style="27"/>
    <col min="10246" max="10246" width="14" style="27" customWidth="1"/>
    <col min="10247" max="10247" width="4.875" style="27" customWidth="1"/>
    <col min="10248" max="10248" width="15.125" style="27" customWidth="1"/>
    <col min="10249" max="10497" width="9" style="27"/>
    <col min="10498" max="10498" width="11.125" style="27" customWidth="1"/>
    <col min="10499" max="10499" width="9" style="27"/>
    <col min="10500" max="10500" width="21.25" style="27" customWidth="1"/>
    <col min="10501" max="10501" width="9" style="27"/>
    <col min="10502" max="10502" width="14" style="27" customWidth="1"/>
    <col min="10503" max="10503" width="4.875" style="27" customWidth="1"/>
    <col min="10504" max="10504" width="15.125" style="27" customWidth="1"/>
    <col min="10505" max="10753" width="9" style="27"/>
    <col min="10754" max="10754" width="11.125" style="27" customWidth="1"/>
    <col min="10755" max="10755" width="9" style="27"/>
    <col min="10756" max="10756" width="21.25" style="27" customWidth="1"/>
    <col min="10757" max="10757" width="9" style="27"/>
    <col min="10758" max="10758" width="14" style="27" customWidth="1"/>
    <col min="10759" max="10759" width="4.875" style="27" customWidth="1"/>
    <col min="10760" max="10760" width="15.125" style="27" customWidth="1"/>
    <col min="10761" max="11009" width="9" style="27"/>
    <col min="11010" max="11010" width="11.125" style="27" customWidth="1"/>
    <col min="11011" max="11011" width="9" style="27"/>
    <col min="11012" max="11012" width="21.25" style="27" customWidth="1"/>
    <col min="11013" max="11013" width="9" style="27"/>
    <col min="11014" max="11014" width="14" style="27" customWidth="1"/>
    <col min="11015" max="11015" width="4.875" style="27" customWidth="1"/>
    <col min="11016" max="11016" width="15.125" style="27" customWidth="1"/>
    <col min="11017" max="11265" width="9" style="27"/>
    <col min="11266" max="11266" width="11.125" style="27" customWidth="1"/>
    <col min="11267" max="11267" width="9" style="27"/>
    <col min="11268" max="11268" width="21.25" style="27" customWidth="1"/>
    <col min="11269" max="11269" width="9" style="27"/>
    <col min="11270" max="11270" width="14" style="27" customWidth="1"/>
    <col min="11271" max="11271" width="4.875" style="27" customWidth="1"/>
    <col min="11272" max="11272" width="15.125" style="27" customWidth="1"/>
    <col min="11273" max="11521" width="9" style="27"/>
    <col min="11522" max="11522" width="11.125" style="27" customWidth="1"/>
    <col min="11523" max="11523" width="9" style="27"/>
    <col min="11524" max="11524" width="21.25" style="27" customWidth="1"/>
    <col min="11525" max="11525" width="9" style="27"/>
    <col min="11526" max="11526" width="14" style="27" customWidth="1"/>
    <col min="11527" max="11527" width="4.875" style="27" customWidth="1"/>
    <col min="11528" max="11528" width="15.125" style="27" customWidth="1"/>
    <col min="11529" max="11777" width="9" style="27"/>
    <col min="11778" max="11778" width="11.125" style="27" customWidth="1"/>
    <col min="11779" max="11779" width="9" style="27"/>
    <col min="11780" max="11780" width="21.25" style="27" customWidth="1"/>
    <col min="11781" max="11781" width="9" style="27"/>
    <col min="11782" max="11782" width="14" style="27" customWidth="1"/>
    <col min="11783" max="11783" width="4.875" style="27" customWidth="1"/>
    <col min="11784" max="11784" width="15.125" style="27" customWidth="1"/>
    <col min="11785" max="12033" width="9" style="27"/>
    <col min="12034" max="12034" width="11.125" style="27" customWidth="1"/>
    <col min="12035" max="12035" width="9" style="27"/>
    <col min="12036" max="12036" width="21.25" style="27" customWidth="1"/>
    <col min="12037" max="12037" width="9" style="27"/>
    <col min="12038" max="12038" width="14" style="27" customWidth="1"/>
    <col min="12039" max="12039" width="4.875" style="27" customWidth="1"/>
    <col min="12040" max="12040" width="15.125" style="27" customWidth="1"/>
    <col min="12041" max="12289" width="9" style="27"/>
    <col min="12290" max="12290" width="11.125" style="27" customWidth="1"/>
    <col min="12291" max="12291" width="9" style="27"/>
    <col min="12292" max="12292" width="21.25" style="27" customWidth="1"/>
    <col min="12293" max="12293" width="9" style="27"/>
    <col min="12294" max="12294" width="14" style="27" customWidth="1"/>
    <col min="12295" max="12295" width="4.875" style="27" customWidth="1"/>
    <col min="12296" max="12296" width="15.125" style="27" customWidth="1"/>
    <col min="12297" max="12545" width="9" style="27"/>
    <col min="12546" max="12546" width="11.125" style="27" customWidth="1"/>
    <col min="12547" max="12547" width="9" style="27"/>
    <col min="12548" max="12548" width="21.25" style="27" customWidth="1"/>
    <col min="12549" max="12549" width="9" style="27"/>
    <col min="12550" max="12550" width="14" style="27" customWidth="1"/>
    <col min="12551" max="12551" width="4.875" style="27" customWidth="1"/>
    <col min="12552" max="12552" width="15.125" style="27" customWidth="1"/>
    <col min="12553" max="12801" width="9" style="27"/>
    <col min="12802" max="12802" width="11.125" style="27" customWidth="1"/>
    <col min="12803" max="12803" width="9" style="27"/>
    <col min="12804" max="12804" width="21.25" style="27" customWidth="1"/>
    <col min="12805" max="12805" width="9" style="27"/>
    <col min="12806" max="12806" width="14" style="27" customWidth="1"/>
    <col min="12807" max="12807" width="4.875" style="27" customWidth="1"/>
    <col min="12808" max="12808" width="15.125" style="27" customWidth="1"/>
    <col min="12809" max="13057" width="9" style="27"/>
    <col min="13058" max="13058" width="11.125" style="27" customWidth="1"/>
    <col min="13059" max="13059" width="9" style="27"/>
    <col min="13060" max="13060" width="21.25" style="27" customWidth="1"/>
    <col min="13061" max="13061" width="9" style="27"/>
    <col min="13062" max="13062" width="14" style="27" customWidth="1"/>
    <col min="13063" max="13063" width="4.875" style="27" customWidth="1"/>
    <col min="13064" max="13064" width="15.125" style="27" customWidth="1"/>
    <col min="13065" max="13313" width="9" style="27"/>
    <col min="13314" max="13314" width="11.125" style="27" customWidth="1"/>
    <col min="13315" max="13315" width="9" style="27"/>
    <col min="13316" max="13316" width="21.25" style="27" customWidth="1"/>
    <col min="13317" max="13317" width="9" style="27"/>
    <col min="13318" max="13318" width="14" style="27" customWidth="1"/>
    <col min="13319" max="13319" width="4.875" style="27" customWidth="1"/>
    <col min="13320" max="13320" width="15.125" style="27" customWidth="1"/>
    <col min="13321" max="13569" width="9" style="27"/>
    <col min="13570" max="13570" width="11.125" style="27" customWidth="1"/>
    <col min="13571" max="13571" width="9" style="27"/>
    <col min="13572" max="13572" width="21.25" style="27" customWidth="1"/>
    <col min="13573" max="13573" width="9" style="27"/>
    <col min="13574" max="13574" width="14" style="27" customWidth="1"/>
    <col min="13575" max="13575" width="4.875" style="27" customWidth="1"/>
    <col min="13576" max="13576" width="15.125" style="27" customWidth="1"/>
    <col min="13577" max="13825" width="9" style="27"/>
    <col min="13826" max="13826" width="11.125" style="27" customWidth="1"/>
    <col min="13827" max="13827" width="9" style="27"/>
    <col min="13828" max="13828" width="21.25" style="27" customWidth="1"/>
    <col min="13829" max="13829" width="9" style="27"/>
    <col min="13830" max="13830" width="14" style="27" customWidth="1"/>
    <col min="13831" max="13831" width="4.875" style="27" customWidth="1"/>
    <col min="13832" max="13832" width="15.125" style="27" customWidth="1"/>
    <col min="13833" max="14081" width="9" style="27"/>
    <col min="14082" max="14082" width="11.125" style="27" customWidth="1"/>
    <col min="14083" max="14083" width="9" style="27"/>
    <col min="14084" max="14084" width="21.25" style="27" customWidth="1"/>
    <col min="14085" max="14085" width="9" style="27"/>
    <col min="14086" max="14086" width="14" style="27" customWidth="1"/>
    <col min="14087" max="14087" width="4.875" style="27" customWidth="1"/>
    <col min="14088" max="14088" width="15.125" style="27" customWidth="1"/>
    <col min="14089" max="14337" width="9" style="27"/>
    <col min="14338" max="14338" width="11.125" style="27" customWidth="1"/>
    <col min="14339" max="14339" width="9" style="27"/>
    <col min="14340" max="14340" width="21.25" style="27" customWidth="1"/>
    <col min="14341" max="14341" width="9" style="27"/>
    <col min="14342" max="14342" width="14" style="27" customWidth="1"/>
    <col min="14343" max="14343" width="4.875" style="27" customWidth="1"/>
    <col min="14344" max="14344" width="15.125" style="27" customWidth="1"/>
    <col min="14345" max="14593" width="9" style="27"/>
    <col min="14594" max="14594" width="11.125" style="27" customWidth="1"/>
    <col min="14595" max="14595" width="9" style="27"/>
    <col min="14596" max="14596" width="21.25" style="27" customWidth="1"/>
    <col min="14597" max="14597" width="9" style="27"/>
    <col min="14598" max="14598" width="14" style="27" customWidth="1"/>
    <col min="14599" max="14599" width="4.875" style="27" customWidth="1"/>
    <col min="14600" max="14600" width="15.125" style="27" customWidth="1"/>
    <col min="14601" max="14849" width="9" style="27"/>
    <col min="14850" max="14850" width="11.125" style="27" customWidth="1"/>
    <col min="14851" max="14851" width="9" style="27"/>
    <col min="14852" max="14852" width="21.25" style="27" customWidth="1"/>
    <col min="14853" max="14853" width="9" style="27"/>
    <col min="14854" max="14854" width="14" style="27" customWidth="1"/>
    <col min="14855" max="14855" width="4.875" style="27" customWidth="1"/>
    <col min="14856" max="14856" width="15.125" style="27" customWidth="1"/>
    <col min="14857" max="15105" width="9" style="27"/>
    <col min="15106" max="15106" width="11.125" style="27" customWidth="1"/>
    <col min="15107" max="15107" width="9" style="27"/>
    <col min="15108" max="15108" width="21.25" style="27" customWidth="1"/>
    <col min="15109" max="15109" width="9" style="27"/>
    <col min="15110" max="15110" width="14" style="27" customWidth="1"/>
    <col min="15111" max="15111" width="4.875" style="27" customWidth="1"/>
    <col min="15112" max="15112" width="15.125" style="27" customWidth="1"/>
    <col min="15113" max="15361" width="9" style="27"/>
    <col min="15362" max="15362" width="11.125" style="27" customWidth="1"/>
    <col min="15363" max="15363" width="9" style="27"/>
    <col min="15364" max="15364" width="21.25" style="27" customWidth="1"/>
    <col min="15365" max="15365" width="9" style="27"/>
    <col min="15366" max="15366" width="14" style="27" customWidth="1"/>
    <col min="15367" max="15367" width="4.875" style="27" customWidth="1"/>
    <col min="15368" max="15368" width="15.125" style="27" customWidth="1"/>
    <col min="15369" max="15617" width="9" style="27"/>
    <col min="15618" max="15618" width="11.125" style="27" customWidth="1"/>
    <col min="15619" max="15619" width="9" style="27"/>
    <col min="15620" max="15620" width="21.25" style="27" customWidth="1"/>
    <col min="15621" max="15621" width="9" style="27"/>
    <col min="15622" max="15622" width="14" style="27" customWidth="1"/>
    <col min="15623" max="15623" width="4.875" style="27" customWidth="1"/>
    <col min="15624" max="15624" width="15.125" style="27" customWidth="1"/>
    <col min="15625" max="15873" width="9" style="27"/>
    <col min="15874" max="15874" width="11.125" style="27" customWidth="1"/>
    <col min="15875" max="15875" width="9" style="27"/>
    <col min="15876" max="15876" width="21.25" style="27" customWidth="1"/>
    <col min="15877" max="15877" width="9" style="27"/>
    <col min="15878" max="15878" width="14" style="27" customWidth="1"/>
    <col min="15879" max="15879" width="4.875" style="27" customWidth="1"/>
    <col min="15880" max="15880" width="15.125" style="27" customWidth="1"/>
    <col min="15881" max="16129" width="9" style="27"/>
    <col min="16130" max="16130" width="11.125" style="27" customWidth="1"/>
    <col min="16131" max="16131" width="9" style="27"/>
    <col min="16132" max="16132" width="21.25" style="27" customWidth="1"/>
    <col min="16133" max="16133" width="9" style="27"/>
    <col min="16134" max="16134" width="14" style="27" customWidth="1"/>
    <col min="16135" max="16135" width="4.875" style="27" customWidth="1"/>
    <col min="16136" max="16136" width="15.125" style="27" customWidth="1"/>
    <col min="16137" max="16384" width="9" style="27"/>
  </cols>
  <sheetData>
    <row r="1" spans="1:8" x14ac:dyDescent="0.4">
      <c r="A1" s="27" t="s">
        <v>181</v>
      </c>
    </row>
    <row r="2" spans="1:8" ht="15" customHeight="1" x14ac:dyDescent="0.4">
      <c r="A2" s="156"/>
      <c r="B2" s="156"/>
      <c r="C2" s="156"/>
      <c r="D2" s="156"/>
      <c r="E2" s="156"/>
      <c r="F2" s="1267" t="s">
        <v>182</v>
      </c>
      <c r="G2" s="1267"/>
      <c r="H2" s="1267"/>
    </row>
    <row r="3" spans="1:8" s="157" customFormat="1" ht="24.75" customHeight="1" x14ac:dyDescent="0.4">
      <c r="A3" s="1268" t="s">
        <v>183</v>
      </c>
      <c r="B3" s="1268"/>
      <c r="C3" s="1268"/>
      <c r="D3" s="1268"/>
      <c r="E3" s="1268"/>
      <c r="F3" s="1268"/>
      <c r="G3" s="1268"/>
      <c r="H3" s="1268"/>
    </row>
    <row r="4" spans="1:8" ht="10.5" customHeight="1" thickBot="1" x14ac:dyDescent="0.45">
      <c r="A4" s="156"/>
      <c r="B4" s="156"/>
      <c r="C4" s="156"/>
      <c r="D4" s="156"/>
      <c r="E4" s="156"/>
      <c r="F4" s="156"/>
      <c r="G4" s="156"/>
      <c r="H4" s="156"/>
    </row>
    <row r="5" spans="1:8" ht="15" customHeight="1" x14ac:dyDescent="0.4">
      <c r="A5" s="1269" t="s">
        <v>184</v>
      </c>
      <c r="B5" s="1270"/>
      <c r="C5" s="1271">
        <f>体制等に関する届出書!K13</f>
        <v>0</v>
      </c>
      <c r="D5" s="1272"/>
      <c r="E5" s="1272"/>
      <c r="F5" s="1272"/>
      <c r="G5" s="1272"/>
      <c r="H5" s="1273"/>
    </row>
    <row r="6" spans="1:8" ht="15" customHeight="1" thickBot="1" x14ac:dyDescent="0.45">
      <c r="A6" s="1274" t="s">
        <v>185</v>
      </c>
      <c r="B6" s="1275"/>
      <c r="C6" s="1276" t="s">
        <v>186</v>
      </c>
      <c r="D6" s="1277"/>
      <c r="E6" s="1277"/>
      <c r="F6" s="1277"/>
      <c r="G6" s="1277"/>
      <c r="H6" s="1278"/>
    </row>
    <row r="7" spans="1:8" ht="19.5" customHeight="1" thickTop="1" x14ac:dyDescent="0.4">
      <c r="A7" s="1279" t="s">
        <v>187</v>
      </c>
      <c r="B7" s="1280"/>
      <c r="C7" s="1280"/>
      <c r="D7" s="1280"/>
      <c r="E7" s="1281"/>
      <c r="F7" s="1280"/>
      <c r="G7" s="158" t="s">
        <v>188</v>
      </c>
      <c r="H7" s="159"/>
    </row>
    <row r="8" spans="1:8" ht="19.5" customHeight="1" x14ac:dyDescent="0.4">
      <c r="A8" s="1282" t="s">
        <v>189</v>
      </c>
      <c r="B8" s="1282"/>
      <c r="C8" s="1282"/>
      <c r="D8" s="1282"/>
      <c r="E8" s="1276">
        <f>E7*0.5</f>
        <v>0</v>
      </c>
      <c r="F8" s="1283"/>
      <c r="G8" s="160" t="s">
        <v>188</v>
      </c>
      <c r="H8" s="1284" t="s">
        <v>190</v>
      </c>
    </row>
    <row r="9" spans="1:8" ht="19.5" customHeight="1" x14ac:dyDescent="0.4">
      <c r="A9" s="1282" t="s">
        <v>191</v>
      </c>
      <c r="B9" s="1282"/>
      <c r="C9" s="1282"/>
      <c r="D9" s="1282"/>
      <c r="E9" s="1286" t="e">
        <f>E10/E11</f>
        <v>#DIV/0!</v>
      </c>
      <c r="F9" s="1287"/>
      <c r="G9" s="160" t="s">
        <v>188</v>
      </c>
      <c r="H9" s="1284"/>
    </row>
    <row r="10" spans="1:8" ht="19.5" customHeight="1" x14ac:dyDescent="0.4">
      <c r="A10" s="1282" t="s">
        <v>192</v>
      </c>
      <c r="B10" s="1282"/>
      <c r="C10" s="1282"/>
      <c r="D10" s="1282"/>
      <c r="E10" s="1286"/>
      <c r="F10" s="1287"/>
      <c r="G10" s="160" t="s">
        <v>188</v>
      </c>
      <c r="H10" s="1284"/>
    </row>
    <row r="11" spans="1:8" ht="19.5" customHeight="1" x14ac:dyDescent="0.4">
      <c r="A11" s="1282" t="s">
        <v>193</v>
      </c>
      <c r="B11" s="1282"/>
      <c r="C11" s="1282"/>
      <c r="D11" s="1282"/>
      <c r="E11" s="1286"/>
      <c r="F11" s="1287"/>
      <c r="G11" s="160" t="s">
        <v>188</v>
      </c>
      <c r="H11" s="1285"/>
    </row>
    <row r="12" spans="1:8" ht="15" customHeight="1" x14ac:dyDescent="0.4">
      <c r="A12" s="1288" t="s">
        <v>194</v>
      </c>
      <c r="B12" s="1290" t="s">
        <v>195</v>
      </c>
      <c r="C12" s="1291"/>
      <c r="D12" s="1292"/>
      <c r="E12" s="1290" t="s">
        <v>196</v>
      </c>
      <c r="F12" s="1291"/>
      <c r="G12" s="1277"/>
      <c r="H12" s="1278"/>
    </row>
    <row r="13" spans="1:8" ht="19.5" customHeight="1" x14ac:dyDescent="0.4">
      <c r="A13" s="1288"/>
      <c r="B13" s="161">
        <v>1</v>
      </c>
      <c r="C13" s="1293"/>
      <c r="D13" s="1294"/>
      <c r="E13" s="1293"/>
      <c r="F13" s="1295"/>
      <c r="G13" s="1295"/>
      <c r="H13" s="1296"/>
    </row>
    <row r="14" spans="1:8" ht="19.5" customHeight="1" x14ac:dyDescent="0.4">
      <c r="A14" s="1288"/>
      <c r="B14" s="161">
        <v>2</v>
      </c>
      <c r="C14" s="1293"/>
      <c r="D14" s="1294"/>
      <c r="E14" s="1293"/>
      <c r="F14" s="1295"/>
      <c r="G14" s="1295"/>
      <c r="H14" s="1296"/>
    </row>
    <row r="15" spans="1:8" ht="19.5" customHeight="1" x14ac:dyDescent="0.4">
      <c r="A15" s="1288"/>
      <c r="B15" s="161">
        <v>3</v>
      </c>
      <c r="C15" s="1293"/>
      <c r="D15" s="1294"/>
      <c r="E15" s="1293"/>
      <c r="F15" s="1295"/>
      <c r="G15" s="1295"/>
      <c r="H15" s="1296"/>
    </row>
    <row r="16" spans="1:8" ht="15" customHeight="1" x14ac:dyDescent="0.4">
      <c r="A16" s="1288"/>
      <c r="B16" s="161">
        <v>4</v>
      </c>
      <c r="C16" s="1293"/>
      <c r="D16" s="1294"/>
      <c r="E16" s="1293"/>
      <c r="F16" s="1295"/>
      <c r="G16" s="1295"/>
      <c r="H16" s="1296"/>
    </row>
    <row r="17" spans="1:8" ht="15" customHeight="1" x14ac:dyDescent="0.4">
      <c r="A17" s="1288"/>
      <c r="B17" s="161">
        <v>5</v>
      </c>
      <c r="C17" s="1293"/>
      <c r="D17" s="1294"/>
      <c r="E17" s="1293"/>
      <c r="F17" s="1295"/>
      <c r="G17" s="1295"/>
      <c r="H17" s="1296"/>
    </row>
    <row r="18" spans="1:8" ht="15" customHeight="1" x14ac:dyDescent="0.4">
      <c r="A18" s="1288"/>
      <c r="B18" s="161">
        <v>6</v>
      </c>
      <c r="C18" s="1293"/>
      <c r="D18" s="1294"/>
      <c r="E18" s="1293"/>
      <c r="F18" s="1295"/>
      <c r="G18" s="1295"/>
      <c r="H18" s="1296"/>
    </row>
    <row r="19" spans="1:8" ht="15" customHeight="1" x14ac:dyDescent="0.4">
      <c r="A19" s="1288"/>
      <c r="B19" s="161">
        <v>7</v>
      </c>
      <c r="C19" s="1293"/>
      <c r="D19" s="1294"/>
      <c r="E19" s="1293"/>
      <c r="F19" s="1295"/>
      <c r="G19" s="1295"/>
      <c r="H19" s="1296"/>
    </row>
    <row r="20" spans="1:8" ht="19.5" customHeight="1" x14ac:dyDescent="0.4">
      <c r="A20" s="1288"/>
      <c r="B20" s="161">
        <v>8</v>
      </c>
      <c r="C20" s="1293"/>
      <c r="D20" s="1294"/>
      <c r="E20" s="1293"/>
      <c r="F20" s="1295"/>
      <c r="G20" s="1295"/>
      <c r="H20" s="1296"/>
    </row>
    <row r="21" spans="1:8" ht="19.5" customHeight="1" x14ac:dyDescent="0.4">
      <c r="A21" s="1288"/>
      <c r="B21" s="161">
        <v>9</v>
      </c>
      <c r="C21" s="1293"/>
      <c r="D21" s="1294"/>
      <c r="E21" s="1293"/>
      <c r="F21" s="1295"/>
      <c r="G21" s="1295"/>
      <c r="H21" s="1296"/>
    </row>
    <row r="22" spans="1:8" ht="19.5" customHeight="1" x14ac:dyDescent="0.4">
      <c r="A22" s="1288"/>
      <c r="B22" s="161">
        <v>10</v>
      </c>
      <c r="C22" s="1293"/>
      <c r="D22" s="1294"/>
      <c r="E22" s="1293"/>
      <c r="F22" s="1295"/>
      <c r="G22" s="1295"/>
      <c r="H22" s="1296"/>
    </row>
    <row r="23" spans="1:8" ht="19.5" customHeight="1" x14ac:dyDescent="0.4">
      <c r="A23" s="1288"/>
      <c r="B23" s="161">
        <v>11</v>
      </c>
      <c r="C23" s="1293"/>
      <c r="D23" s="1294"/>
      <c r="E23" s="1293"/>
      <c r="F23" s="1295"/>
      <c r="G23" s="1295"/>
      <c r="H23" s="1296"/>
    </row>
    <row r="24" spans="1:8" ht="19.5" customHeight="1" x14ac:dyDescent="0.4">
      <c r="A24" s="1288"/>
      <c r="B24" s="161">
        <v>12</v>
      </c>
      <c r="C24" s="1293"/>
      <c r="D24" s="1294"/>
      <c r="E24" s="1293"/>
      <c r="F24" s="1295"/>
      <c r="G24" s="1295"/>
      <c r="H24" s="1296"/>
    </row>
    <row r="25" spans="1:8" ht="19.5" customHeight="1" x14ac:dyDescent="0.4">
      <c r="A25" s="1288"/>
      <c r="B25" s="161">
        <v>13</v>
      </c>
      <c r="C25" s="1293"/>
      <c r="D25" s="1294"/>
      <c r="E25" s="1293"/>
      <c r="F25" s="1295"/>
      <c r="G25" s="1295"/>
      <c r="H25" s="1296"/>
    </row>
    <row r="26" spans="1:8" ht="15" customHeight="1" x14ac:dyDescent="0.4">
      <c r="A26" s="1288"/>
      <c r="B26" s="161">
        <v>14</v>
      </c>
      <c r="C26" s="1293"/>
      <c r="D26" s="1294"/>
      <c r="E26" s="1293"/>
      <c r="F26" s="1295"/>
      <c r="G26" s="1295"/>
      <c r="H26" s="1296"/>
    </row>
    <row r="27" spans="1:8" ht="15" customHeight="1" x14ac:dyDescent="0.4">
      <c r="A27" s="1288"/>
      <c r="B27" s="161">
        <v>15</v>
      </c>
      <c r="C27" s="1293"/>
      <c r="D27" s="1294"/>
      <c r="E27" s="1293"/>
      <c r="F27" s="1295"/>
      <c r="G27" s="1295"/>
      <c r="H27" s="1296"/>
    </row>
    <row r="28" spans="1:8" ht="17.25" customHeight="1" x14ac:dyDescent="0.4">
      <c r="A28" s="1288"/>
      <c r="B28" s="161">
        <v>16</v>
      </c>
      <c r="C28" s="1293"/>
      <c r="D28" s="1294"/>
      <c r="E28" s="1293"/>
      <c r="F28" s="1295"/>
      <c r="G28" s="1295"/>
      <c r="H28" s="1296"/>
    </row>
    <row r="29" spans="1:8" ht="17.25" customHeight="1" x14ac:dyDescent="0.4">
      <c r="A29" s="1288"/>
      <c r="B29" s="161">
        <v>17</v>
      </c>
      <c r="C29" s="1293"/>
      <c r="D29" s="1294"/>
      <c r="E29" s="1293"/>
      <c r="F29" s="1295"/>
      <c r="G29" s="1295"/>
      <c r="H29" s="1296"/>
    </row>
    <row r="30" spans="1:8" ht="15" customHeight="1" x14ac:dyDescent="0.4">
      <c r="A30" s="1288"/>
      <c r="B30" s="161">
        <v>18</v>
      </c>
      <c r="C30" s="1293"/>
      <c r="D30" s="1294"/>
      <c r="E30" s="1293"/>
      <c r="F30" s="1295"/>
      <c r="G30" s="1295"/>
      <c r="H30" s="1296"/>
    </row>
    <row r="31" spans="1:8" ht="15" customHeight="1" x14ac:dyDescent="0.4">
      <c r="A31" s="1288"/>
      <c r="B31" s="161">
        <v>19</v>
      </c>
      <c r="C31" s="1293"/>
      <c r="D31" s="1294"/>
      <c r="E31" s="1293"/>
      <c r="F31" s="1295"/>
      <c r="G31" s="1295"/>
      <c r="H31" s="1296"/>
    </row>
    <row r="32" spans="1:8" ht="15" customHeight="1" x14ac:dyDescent="0.4">
      <c r="A32" s="1288"/>
      <c r="B32" s="161">
        <v>20</v>
      </c>
      <c r="C32" s="1293"/>
      <c r="D32" s="1294"/>
      <c r="E32" s="1293"/>
      <c r="F32" s="1295"/>
      <c r="G32" s="1295"/>
      <c r="H32" s="1296"/>
    </row>
    <row r="33" spans="1:8" ht="15" customHeight="1" x14ac:dyDescent="0.4">
      <c r="A33" s="1288"/>
      <c r="B33" s="161">
        <v>21</v>
      </c>
      <c r="C33" s="1293"/>
      <c r="D33" s="1294"/>
      <c r="E33" s="1293"/>
      <c r="F33" s="1295"/>
      <c r="G33" s="1295"/>
      <c r="H33" s="1296"/>
    </row>
    <row r="34" spans="1:8" ht="15" customHeight="1" x14ac:dyDescent="0.4">
      <c r="A34" s="1288"/>
      <c r="B34" s="161">
        <v>22</v>
      </c>
      <c r="C34" s="1293"/>
      <c r="D34" s="1294"/>
      <c r="E34" s="1293"/>
      <c r="F34" s="1295"/>
      <c r="G34" s="1295"/>
      <c r="H34" s="1296"/>
    </row>
    <row r="35" spans="1:8" ht="15" customHeight="1" x14ac:dyDescent="0.4">
      <c r="A35" s="1288"/>
      <c r="B35" s="161">
        <v>23</v>
      </c>
      <c r="C35" s="1293"/>
      <c r="D35" s="1294"/>
      <c r="E35" s="1293"/>
      <c r="F35" s="1295"/>
      <c r="G35" s="1295"/>
      <c r="H35" s="1296"/>
    </row>
    <row r="36" spans="1:8" ht="15" customHeight="1" x14ac:dyDescent="0.4">
      <c r="A36" s="1288"/>
      <c r="B36" s="161">
        <v>24</v>
      </c>
      <c r="C36" s="1293"/>
      <c r="D36" s="1294"/>
      <c r="E36" s="1293"/>
      <c r="F36" s="1295"/>
      <c r="G36" s="1295"/>
      <c r="H36" s="1296"/>
    </row>
    <row r="37" spans="1:8" ht="15" customHeight="1" x14ac:dyDescent="0.4">
      <c r="A37" s="1288"/>
      <c r="B37" s="161">
        <v>25</v>
      </c>
      <c r="C37" s="1293"/>
      <c r="D37" s="1294"/>
      <c r="E37" s="1293"/>
      <c r="F37" s="1295"/>
      <c r="G37" s="1295"/>
      <c r="H37" s="1296"/>
    </row>
    <row r="38" spans="1:8" ht="15" customHeight="1" x14ac:dyDescent="0.4">
      <c r="A38" s="1288"/>
      <c r="B38" s="161">
        <v>26</v>
      </c>
      <c r="C38" s="1293"/>
      <c r="D38" s="1294"/>
      <c r="E38" s="1293"/>
      <c r="F38" s="1295"/>
      <c r="G38" s="1295"/>
      <c r="H38" s="1296"/>
    </row>
    <row r="39" spans="1:8" ht="15" customHeight="1" x14ac:dyDescent="0.4">
      <c r="A39" s="1288"/>
      <c r="B39" s="161">
        <v>27</v>
      </c>
      <c r="C39" s="1293"/>
      <c r="D39" s="1294"/>
      <c r="E39" s="1293"/>
      <c r="F39" s="1295"/>
      <c r="G39" s="1295"/>
      <c r="H39" s="1296"/>
    </row>
    <row r="40" spans="1:8" ht="15" customHeight="1" x14ac:dyDescent="0.4">
      <c r="A40" s="1288"/>
      <c r="B40" s="161">
        <v>28</v>
      </c>
      <c r="C40" s="1293"/>
      <c r="D40" s="1294"/>
      <c r="E40" s="1293"/>
      <c r="F40" s="1295"/>
      <c r="G40" s="1295"/>
      <c r="H40" s="1296"/>
    </row>
    <row r="41" spans="1:8" ht="15" customHeight="1" x14ac:dyDescent="0.4">
      <c r="A41" s="1288"/>
      <c r="B41" s="161">
        <v>29</v>
      </c>
      <c r="C41" s="1293"/>
      <c r="D41" s="1294"/>
      <c r="E41" s="1293"/>
      <c r="F41" s="1295"/>
      <c r="G41" s="1295"/>
      <c r="H41" s="1296"/>
    </row>
    <row r="42" spans="1:8" ht="15" customHeight="1" thickBot="1" x14ac:dyDescent="0.45">
      <c r="A42" s="1289"/>
      <c r="B42" s="162">
        <v>30</v>
      </c>
      <c r="C42" s="1297"/>
      <c r="D42" s="1298"/>
      <c r="E42" s="1297"/>
      <c r="F42" s="1299"/>
      <c r="G42" s="1299"/>
      <c r="H42" s="1300"/>
    </row>
    <row r="43" spans="1:8" ht="15" customHeight="1" x14ac:dyDescent="0.4">
      <c r="A43" s="163" t="s">
        <v>197</v>
      </c>
      <c r="B43" s="156"/>
      <c r="C43" s="156"/>
      <c r="D43" s="156"/>
      <c r="E43" s="156"/>
      <c r="F43" s="156"/>
      <c r="G43" s="156"/>
      <c r="H43" s="156"/>
    </row>
    <row r="44" spans="1:8" ht="15" customHeight="1" x14ac:dyDescent="0.4">
      <c r="A44" s="163" t="s">
        <v>198</v>
      </c>
      <c r="B44" s="156"/>
      <c r="C44" s="156"/>
      <c r="D44" s="156"/>
      <c r="E44" s="156"/>
      <c r="F44" s="156"/>
      <c r="G44" s="156"/>
      <c r="H44" s="156"/>
    </row>
    <row r="45" spans="1:8" ht="15" customHeight="1" x14ac:dyDescent="0.4">
      <c r="A45" s="163" t="s">
        <v>199</v>
      </c>
      <c r="B45" s="156"/>
      <c r="C45" s="156"/>
      <c r="D45" s="156"/>
      <c r="E45" s="156"/>
      <c r="F45" s="156"/>
      <c r="G45" s="156"/>
      <c r="H45" s="156"/>
    </row>
    <row r="46" spans="1:8" ht="15" customHeight="1" x14ac:dyDescent="0.4">
      <c r="A46" s="164"/>
    </row>
  </sheetData>
  <mergeCells count="80">
    <mergeCell ref="C40:D40"/>
    <mergeCell ref="E40:H40"/>
    <mergeCell ref="C41:D41"/>
    <mergeCell ref="E41:H41"/>
    <mergeCell ref="C42:D42"/>
    <mergeCell ref="E42:H42"/>
    <mergeCell ref="C37:D37"/>
    <mergeCell ref="E37:H37"/>
    <mergeCell ref="C38:D38"/>
    <mergeCell ref="E38:H38"/>
    <mergeCell ref="C39:D39"/>
    <mergeCell ref="E39:H39"/>
    <mergeCell ref="C34:D34"/>
    <mergeCell ref="E34:H34"/>
    <mergeCell ref="C35:D35"/>
    <mergeCell ref="E35:H35"/>
    <mergeCell ref="C36:D36"/>
    <mergeCell ref="E36:H36"/>
    <mergeCell ref="C31:D31"/>
    <mergeCell ref="E31:H31"/>
    <mergeCell ref="C32:D32"/>
    <mergeCell ref="E32:H32"/>
    <mergeCell ref="C33:D33"/>
    <mergeCell ref="E33:H33"/>
    <mergeCell ref="C28:D28"/>
    <mergeCell ref="E28:H28"/>
    <mergeCell ref="C29:D29"/>
    <mergeCell ref="E29:H29"/>
    <mergeCell ref="C30:D30"/>
    <mergeCell ref="E30:H30"/>
    <mergeCell ref="C25:D25"/>
    <mergeCell ref="E25:H25"/>
    <mergeCell ref="C26:D26"/>
    <mergeCell ref="E26:H26"/>
    <mergeCell ref="C27:D27"/>
    <mergeCell ref="E27:H27"/>
    <mergeCell ref="C22:D22"/>
    <mergeCell ref="E22:H22"/>
    <mergeCell ref="C23:D23"/>
    <mergeCell ref="E23:H23"/>
    <mergeCell ref="C24:D24"/>
    <mergeCell ref="E24:H24"/>
    <mergeCell ref="E19:H19"/>
    <mergeCell ref="C20:D20"/>
    <mergeCell ref="E20:H20"/>
    <mergeCell ref="C21:D21"/>
    <mergeCell ref="E21:H21"/>
    <mergeCell ref="A12:A42"/>
    <mergeCell ref="B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A7:D7"/>
    <mergeCell ref="E7:F7"/>
    <mergeCell ref="A8:D8"/>
    <mergeCell ref="E8:F8"/>
    <mergeCell ref="H8:H11"/>
    <mergeCell ref="A9:D9"/>
    <mergeCell ref="E9:F9"/>
    <mergeCell ref="A10:D10"/>
    <mergeCell ref="E10:F10"/>
    <mergeCell ref="A11:D11"/>
    <mergeCell ref="E11:F11"/>
    <mergeCell ref="F2:H2"/>
    <mergeCell ref="A3:H3"/>
    <mergeCell ref="A5:B5"/>
    <mergeCell ref="C5:H5"/>
    <mergeCell ref="A6:B6"/>
    <mergeCell ref="C6:H6"/>
  </mergeCells>
  <phoneticPr fontId="3"/>
  <printOptions horizontalCentered="1"/>
  <pageMargins left="0.39370078740157483" right="0.39370078740157483" top="0.98425196850393704" bottom="0.47244094488188981" header="0.51181102362204722" footer="0.39370078740157483"/>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2379-8713-49CD-B779-EE22847B47F6}">
  <dimension ref="A1:L59"/>
  <sheetViews>
    <sheetView view="pageBreakPreview" zoomScale="80" zoomScaleNormal="100" zoomScaleSheetLayoutView="80" workbookViewId="0">
      <selection activeCell="D6" sqref="D6:L6"/>
    </sheetView>
  </sheetViews>
  <sheetFormatPr defaultRowHeight="13.5" x14ac:dyDescent="0.4"/>
  <cols>
    <col min="1" max="1" width="9.125" style="165" customWidth="1"/>
    <col min="2" max="2" width="2.375" style="165" customWidth="1"/>
    <col min="3" max="3" width="18" style="165" customWidth="1"/>
    <col min="4" max="4" width="13.625" style="165" customWidth="1"/>
    <col min="5" max="5" width="13.5" style="165" customWidth="1"/>
    <col min="6" max="7" width="13.625" style="165" customWidth="1"/>
    <col min="8" max="9" width="13.5" style="165" customWidth="1"/>
    <col min="10" max="10" width="13.625" style="165" customWidth="1"/>
    <col min="11" max="11" width="13.5" style="165" customWidth="1"/>
    <col min="12" max="12" width="13" style="165" customWidth="1"/>
    <col min="13" max="14" width="9" style="165"/>
    <col min="15" max="15" width="9" style="165" customWidth="1"/>
    <col min="16" max="256" width="9" style="165"/>
    <col min="257" max="257" width="9.125" style="165" customWidth="1"/>
    <col min="258" max="258" width="2.375" style="165" customWidth="1"/>
    <col min="259" max="259" width="18" style="165" customWidth="1"/>
    <col min="260" max="260" width="13.625" style="165" customWidth="1"/>
    <col min="261" max="261" width="13.5" style="165" customWidth="1"/>
    <col min="262" max="263" width="13.625" style="165" customWidth="1"/>
    <col min="264" max="265" width="13.5" style="165" customWidth="1"/>
    <col min="266" max="266" width="13.625" style="165" customWidth="1"/>
    <col min="267" max="267" width="13.5" style="165" customWidth="1"/>
    <col min="268" max="268" width="13" style="165" customWidth="1"/>
    <col min="269" max="270" width="9" style="165"/>
    <col min="271" max="271" width="9" style="165" customWidth="1"/>
    <col min="272" max="512" width="9" style="165"/>
    <col min="513" max="513" width="9.125" style="165" customWidth="1"/>
    <col min="514" max="514" width="2.375" style="165" customWidth="1"/>
    <col min="515" max="515" width="18" style="165" customWidth="1"/>
    <col min="516" max="516" width="13.625" style="165" customWidth="1"/>
    <col min="517" max="517" width="13.5" style="165" customWidth="1"/>
    <col min="518" max="519" width="13.625" style="165" customWidth="1"/>
    <col min="520" max="521" width="13.5" style="165" customWidth="1"/>
    <col min="522" max="522" width="13.625" style="165" customWidth="1"/>
    <col min="523" max="523" width="13.5" style="165" customWidth="1"/>
    <col min="524" max="524" width="13" style="165" customWidth="1"/>
    <col min="525" max="526" width="9" style="165"/>
    <col min="527" max="527" width="9" style="165" customWidth="1"/>
    <col min="528" max="768" width="9" style="165"/>
    <col min="769" max="769" width="9.125" style="165" customWidth="1"/>
    <col min="770" max="770" width="2.375" style="165" customWidth="1"/>
    <col min="771" max="771" width="18" style="165" customWidth="1"/>
    <col min="772" max="772" width="13.625" style="165" customWidth="1"/>
    <col min="773" max="773" width="13.5" style="165" customWidth="1"/>
    <col min="774" max="775" width="13.625" style="165" customWidth="1"/>
    <col min="776" max="777" width="13.5" style="165" customWidth="1"/>
    <col min="778" max="778" width="13.625" style="165" customWidth="1"/>
    <col min="779" max="779" width="13.5" style="165" customWidth="1"/>
    <col min="780" max="780" width="13" style="165" customWidth="1"/>
    <col min="781" max="782" width="9" style="165"/>
    <col min="783" max="783" width="9" style="165" customWidth="1"/>
    <col min="784" max="1024" width="9" style="165"/>
    <col min="1025" max="1025" width="9.125" style="165" customWidth="1"/>
    <col min="1026" max="1026" width="2.375" style="165" customWidth="1"/>
    <col min="1027" max="1027" width="18" style="165" customWidth="1"/>
    <col min="1028" max="1028" width="13.625" style="165" customWidth="1"/>
    <col min="1029" max="1029" width="13.5" style="165" customWidth="1"/>
    <col min="1030" max="1031" width="13.625" style="165" customWidth="1"/>
    <col min="1032" max="1033" width="13.5" style="165" customWidth="1"/>
    <col min="1034" max="1034" width="13.625" style="165" customWidth="1"/>
    <col min="1035" max="1035" width="13.5" style="165" customWidth="1"/>
    <col min="1036" max="1036" width="13" style="165" customWidth="1"/>
    <col min="1037" max="1038" width="9" style="165"/>
    <col min="1039" max="1039" width="9" style="165" customWidth="1"/>
    <col min="1040" max="1280" width="9" style="165"/>
    <col min="1281" max="1281" width="9.125" style="165" customWidth="1"/>
    <col min="1282" max="1282" width="2.375" style="165" customWidth="1"/>
    <col min="1283" max="1283" width="18" style="165" customWidth="1"/>
    <col min="1284" max="1284" width="13.625" style="165" customWidth="1"/>
    <col min="1285" max="1285" width="13.5" style="165" customWidth="1"/>
    <col min="1286" max="1287" width="13.625" style="165" customWidth="1"/>
    <col min="1288" max="1289" width="13.5" style="165" customWidth="1"/>
    <col min="1290" max="1290" width="13.625" style="165" customWidth="1"/>
    <col min="1291" max="1291" width="13.5" style="165" customWidth="1"/>
    <col min="1292" max="1292" width="13" style="165" customWidth="1"/>
    <col min="1293" max="1294" width="9" style="165"/>
    <col min="1295" max="1295" width="9" style="165" customWidth="1"/>
    <col min="1296" max="1536" width="9" style="165"/>
    <col min="1537" max="1537" width="9.125" style="165" customWidth="1"/>
    <col min="1538" max="1538" width="2.375" style="165" customWidth="1"/>
    <col min="1539" max="1539" width="18" style="165" customWidth="1"/>
    <col min="1540" max="1540" width="13.625" style="165" customWidth="1"/>
    <col min="1541" max="1541" width="13.5" style="165" customWidth="1"/>
    <col min="1542" max="1543" width="13.625" style="165" customWidth="1"/>
    <col min="1544" max="1545" width="13.5" style="165" customWidth="1"/>
    <col min="1546" max="1546" width="13.625" style="165" customWidth="1"/>
    <col min="1547" max="1547" width="13.5" style="165" customWidth="1"/>
    <col min="1548" max="1548" width="13" style="165" customWidth="1"/>
    <col min="1549" max="1550" width="9" style="165"/>
    <col min="1551" max="1551" width="9" style="165" customWidth="1"/>
    <col min="1552" max="1792" width="9" style="165"/>
    <col min="1793" max="1793" width="9.125" style="165" customWidth="1"/>
    <col min="1794" max="1794" width="2.375" style="165" customWidth="1"/>
    <col min="1795" max="1795" width="18" style="165" customWidth="1"/>
    <col min="1796" max="1796" width="13.625" style="165" customWidth="1"/>
    <col min="1797" max="1797" width="13.5" style="165" customWidth="1"/>
    <col min="1798" max="1799" width="13.625" style="165" customWidth="1"/>
    <col min="1800" max="1801" width="13.5" style="165" customWidth="1"/>
    <col min="1802" max="1802" width="13.625" style="165" customWidth="1"/>
    <col min="1803" max="1803" width="13.5" style="165" customWidth="1"/>
    <col min="1804" max="1804" width="13" style="165" customWidth="1"/>
    <col min="1805" max="1806" width="9" style="165"/>
    <col min="1807" max="1807" width="9" style="165" customWidth="1"/>
    <col min="1808" max="2048" width="9" style="165"/>
    <col min="2049" max="2049" width="9.125" style="165" customWidth="1"/>
    <col min="2050" max="2050" width="2.375" style="165" customWidth="1"/>
    <col min="2051" max="2051" width="18" style="165" customWidth="1"/>
    <col min="2052" max="2052" width="13.625" style="165" customWidth="1"/>
    <col min="2053" max="2053" width="13.5" style="165" customWidth="1"/>
    <col min="2054" max="2055" width="13.625" style="165" customWidth="1"/>
    <col min="2056" max="2057" width="13.5" style="165" customWidth="1"/>
    <col min="2058" max="2058" width="13.625" style="165" customWidth="1"/>
    <col min="2059" max="2059" width="13.5" style="165" customWidth="1"/>
    <col min="2060" max="2060" width="13" style="165" customWidth="1"/>
    <col min="2061" max="2062" width="9" style="165"/>
    <col min="2063" max="2063" width="9" style="165" customWidth="1"/>
    <col min="2064" max="2304" width="9" style="165"/>
    <col min="2305" max="2305" width="9.125" style="165" customWidth="1"/>
    <col min="2306" max="2306" width="2.375" style="165" customWidth="1"/>
    <col min="2307" max="2307" width="18" style="165" customWidth="1"/>
    <col min="2308" max="2308" width="13.625" style="165" customWidth="1"/>
    <col min="2309" max="2309" width="13.5" style="165" customWidth="1"/>
    <col min="2310" max="2311" width="13.625" style="165" customWidth="1"/>
    <col min="2312" max="2313" width="13.5" style="165" customWidth="1"/>
    <col min="2314" max="2314" width="13.625" style="165" customWidth="1"/>
    <col min="2315" max="2315" width="13.5" style="165" customWidth="1"/>
    <col min="2316" max="2316" width="13" style="165" customWidth="1"/>
    <col min="2317" max="2318" width="9" style="165"/>
    <col min="2319" max="2319" width="9" style="165" customWidth="1"/>
    <col min="2320" max="2560" width="9" style="165"/>
    <col min="2561" max="2561" width="9.125" style="165" customWidth="1"/>
    <col min="2562" max="2562" width="2.375" style="165" customWidth="1"/>
    <col min="2563" max="2563" width="18" style="165" customWidth="1"/>
    <col min="2564" max="2564" width="13.625" style="165" customWidth="1"/>
    <col min="2565" max="2565" width="13.5" style="165" customWidth="1"/>
    <col min="2566" max="2567" width="13.625" style="165" customWidth="1"/>
    <col min="2568" max="2569" width="13.5" style="165" customWidth="1"/>
    <col min="2570" max="2570" width="13.625" style="165" customWidth="1"/>
    <col min="2571" max="2571" width="13.5" style="165" customWidth="1"/>
    <col min="2572" max="2572" width="13" style="165" customWidth="1"/>
    <col min="2573" max="2574" width="9" style="165"/>
    <col min="2575" max="2575" width="9" style="165" customWidth="1"/>
    <col min="2576" max="2816" width="9" style="165"/>
    <col min="2817" max="2817" width="9.125" style="165" customWidth="1"/>
    <col min="2818" max="2818" width="2.375" style="165" customWidth="1"/>
    <col min="2819" max="2819" width="18" style="165" customWidth="1"/>
    <col min="2820" max="2820" width="13.625" style="165" customWidth="1"/>
    <col min="2821" max="2821" width="13.5" style="165" customWidth="1"/>
    <col min="2822" max="2823" width="13.625" style="165" customWidth="1"/>
    <col min="2824" max="2825" width="13.5" style="165" customWidth="1"/>
    <col min="2826" max="2826" width="13.625" style="165" customWidth="1"/>
    <col min="2827" max="2827" width="13.5" style="165" customWidth="1"/>
    <col min="2828" max="2828" width="13" style="165" customWidth="1"/>
    <col min="2829" max="2830" width="9" style="165"/>
    <col min="2831" max="2831" width="9" style="165" customWidth="1"/>
    <col min="2832" max="3072" width="9" style="165"/>
    <col min="3073" max="3073" width="9.125" style="165" customWidth="1"/>
    <col min="3074" max="3074" width="2.375" style="165" customWidth="1"/>
    <col min="3075" max="3075" width="18" style="165" customWidth="1"/>
    <col min="3076" max="3076" width="13.625" style="165" customWidth="1"/>
    <col min="3077" max="3077" width="13.5" style="165" customWidth="1"/>
    <col min="3078" max="3079" width="13.625" style="165" customWidth="1"/>
    <col min="3080" max="3081" width="13.5" style="165" customWidth="1"/>
    <col min="3082" max="3082" width="13.625" style="165" customWidth="1"/>
    <col min="3083" max="3083" width="13.5" style="165" customWidth="1"/>
    <col min="3084" max="3084" width="13" style="165" customWidth="1"/>
    <col min="3085" max="3086" width="9" style="165"/>
    <col min="3087" max="3087" width="9" style="165" customWidth="1"/>
    <col min="3088" max="3328" width="9" style="165"/>
    <col min="3329" max="3329" width="9.125" style="165" customWidth="1"/>
    <col min="3330" max="3330" width="2.375" style="165" customWidth="1"/>
    <col min="3331" max="3331" width="18" style="165" customWidth="1"/>
    <col min="3332" max="3332" width="13.625" style="165" customWidth="1"/>
    <col min="3333" max="3333" width="13.5" style="165" customWidth="1"/>
    <col min="3334" max="3335" width="13.625" style="165" customWidth="1"/>
    <col min="3336" max="3337" width="13.5" style="165" customWidth="1"/>
    <col min="3338" max="3338" width="13.625" style="165" customWidth="1"/>
    <col min="3339" max="3339" width="13.5" style="165" customWidth="1"/>
    <col min="3340" max="3340" width="13" style="165" customWidth="1"/>
    <col min="3341" max="3342" width="9" style="165"/>
    <col min="3343" max="3343" width="9" style="165" customWidth="1"/>
    <col min="3344" max="3584" width="9" style="165"/>
    <col min="3585" max="3585" width="9.125" style="165" customWidth="1"/>
    <col min="3586" max="3586" width="2.375" style="165" customWidth="1"/>
    <col min="3587" max="3587" width="18" style="165" customWidth="1"/>
    <col min="3588" max="3588" width="13.625" style="165" customWidth="1"/>
    <col min="3589" max="3589" width="13.5" style="165" customWidth="1"/>
    <col min="3590" max="3591" width="13.625" style="165" customWidth="1"/>
    <col min="3592" max="3593" width="13.5" style="165" customWidth="1"/>
    <col min="3594" max="3594" width="13.625" style="165" customWidth="1"/>
    <col min="3595" max="3595" width="13.5" style="165" customWidth="1"/>
    <col min="3596" max="3596" width="13" style="165" customWidth="1"/>
    <col min="3597" max="3598" width="9" style="165"/>
    <col min="3599" max="3599" width="9" style="165" customWidth="1"/>
    <col min="3600" max="3840" width="9" style="165"/>
    <col min="3841" max="3841" width="9.125" style="165" customWidth="1"/>
    <col min="3842" max="3842" width="2.375" style="165" customWidth="1"/>
    <col min="3843" max="3843" width="18" style="165" customWidth="1"/>
    <col min="3844" max="3844" width="13.625" style="165" customWidth="1"/>
    <col min="3845" max="3845" width="13.5" style="165" customWidth="1"/>
    <col min="3846" max="3847" width="13.625" style="165" customWidth="1"/>
    <col min="3848" max="3849" width="13.5" style="165" customWidth="1"/>
    <col min="3850" max="3850" width="13.625" style="165" customWidth="1"/>
    <col min="3851" max="3851" width="13.5" style="165" customWidth="1"/>
    <col min="3852" max="3852" width="13" style="165" customWidth="1"/>
    <col min="3853" max="3854" width="9" style="165"/>
    <col min="3855" max="3855" width="9" style="165" customWidth="1"/>
    <col min="3856" max="4096" width="9" style="165"/>
    <col min="4097" max="4097" width="9.125" style="165" customWidth="1"/>
    <col min="4098" max="4098" width="2.375" style="165" customWidth="1"/>
    <col min="4099" max="4099" width="18" style="165" customWidth="1"/>
    <col min="4100" max="4100" width="13.625" style="165" customWidth="1"/>
    <col min="4101" max="4101" width="13.5" style="165" customWidth="1"/>
    <col min="4102" max="4103" width="13.625" style="165" customWidth="1"/>
    <col min="4104" max="4105" width="13.5" style="165" customWidth="1"/>
    <col min="4106" max="4106" width="13.625" style="165" customWidth="1"/>
    <col min="4107" max="4107" width="13.5" style="165" customWidth="1"/>
    <col min="4108" max="4108" width="13" style="165" customWidth="1"/>
    <col min="4109" max="4110" width="9" style="165"/>
    <col min="4111" max="4111" width="9" style="165" customWidth="1"/>
    <col min="4112" max="4352" width="9" style="165"/>
    <col min="4353" max="4353" width="9.125" style="165" customWidth="1"/>
    <col min="4354" max="4354" width="2.375" style="165" customWidth="1"/>
    <col min="4355" max="4355" width="18" style="165" customWidth="1"/>
    <col min="4356" max="4356" width="13.625" style="165" customWidth="1"/>
    <col min="4357" max="4357" width="13.5" style="165" customWidth="1"/>
    <col min="4358" max="4359" width="13.625" style="165" customWidth="1"/>
    <col min="4360" max="4361" width="13.5" style="165" customWidth="1"/>
    <col min="4362" max="4362" width="13.625" style="165" customWidth="1"/>
    <col min="4363" max="4363" width="13.5" style="165" customWidth="1"/>
    <col min="4364" max="4364" width="13" style="165" customWidth="1"/>
    <col min="4365" max="4366" width="9" style="165"/>
    <col min="4367" max="4367" width="9" style="165" customWidth="1"/>
    <col min="4368" max="4608" width="9" style="165"/>
    <col min="4609" max="4609" width="9.125" style="165" customWidth="1"/>
    <col min="4610" max="4610" width="2.375" style="165" customWidth="1"/>
    <col min="4611" max="4611" width="18" style="165" customWidth="1"/>
    <col min="4612" max="4612" width="13.625" style="165" customWidth="1"/>
    <col min="4613" max="4613" width="13.5" style="165" customWidth="1"/>
    <col min="4614" max="4615" width="13.625" style="165" customWidth="1"/>
    <col min="4616" max="4617" width="13.5" style="165" customWidth="1"/>
    <col min="4618" max="4618" width="13.625" style="165" customWidth="1"/>
    <col min="4619" max="4619" width="13.5" style="165" customWidth="1"/>
    <col min="4620" max="4620" width="13" style="165" customWidth="1"/>
    <col min="4621" max="4622" width="9" style="165"/>
    <col min="4623" max="4623" width="9" style="165" customWidth="1"/>
    <col min="4624" max="4864" width="9" style="165"/>
    <col min="4865" max="4865" width="9.125" style="165" customWidth="1"/>
    <col min="4866" max="4866" width="2.375" style="165" customWidth="1"/>
    <col min="4867" max="4867" width="18" style="165" customWidth="1"/>
    <col min="4868" max="4868" width="13.625" style="165" customWidth="1"/>
    <col min="4869" max="4869" width="13.5" style="165" customWidth="1"/>
    <col min="4870" max="4871" width="13.625" style="165" customWidth="1"/>
    <col min="4872" max="4873" width="13.5" style="165" customWidth="1"/>
    <col min="4874" max="4874" width="13.625" style="165" customWidth="1"/>
    <col min="4875" max="4875" width="13.5" style="165" customWidth="1"/>
    <col min="4876" max="4876" width="13" style="165" customWidth="1"/>
    <col min="4877" max="4878" width="9" style="165"/>
    <col min="4879" max="4879" width="9" style="165" customWidth="1"/>
    <col min="4880" max="5120" width="9" style="165"/>
    <col min="5121" max="5121" width="9.125" style="165" customWidth="1"/>
    <col min="5122" max="5122" width="2.375" style="165" customWidth="1"/>
    <col min="5123" max="5123" width="18" style="165" customWidth="1"/>
    <col min="5124" max="5124" width="13.625" style="165" customWidth="1"/>
    <col min="5125" max="5125" width="13.5" style="165" customWidth="1"/>
    <col min="5126" max="5127" width="13.625" style="165" customWidth="1"/>
    <col min="5128" max="5129" width="13.5" style="165" customWidth="1"/>
    <col min="5130" max="5130" width="13.625" style="165" customWidth="1"/>
    <col min="5131" max="5131" width="13.5" style="165" customWidth="1"/>
    <col min="5132" max="5132" width="13" style="165" customWidth="1"/>
    <col min="5133" max="5134" width="9" style="165"/>
    <col min="5135" max="5135" width="9" style="165" customWidth="1"/>
    <col min="5136" max="5376" width="9" style="165"/>
    <col min="5377" max="5377" width="9.125" style="165" customWidth="1"/>
    <col min="5378" max="5378" width="2.375" style="165" customWidth="1"/>
    <col min="5379" max="5379" width="18" style="165" customWidth="1"/>
    <col min="5380" max="5380" width="13.625" style="165" customWidth="1"/>
    <col min="5381" max="5381" width="13.5" style="165" customWidth="1"/>
    <col min="5382" max="5383" width="13.625" style="165" customWidth="1"/>
    <col min="5384" max="5385" width="13.5" style="165" customWidth="1"/>
    <col min="5386" max="5386" width="13.625" style="165" customWidth="1"/>
    <col min="5387" max="5387" width="13.5" style="165" customWidth="1"/>
    <col min="5388" max="5388" width="13" style="165" customWidth="1"/>
    <col min="5389" max="5390" width="9" style="165"/>
    <col min="5391" max="5391" width="9" style="165" customWidth="1"/>
    <col min="5392" max="5632" width="9" style="165"/>
    <col min="5633" max="5633" width="9.125" style="165" customWidth="1"/>
    <col min="5634" max="5634" width="2.375" style="165" customWidth="1"/>
    <col min="5635" max="5635" width="18" style="165" customWidth="1"/>
    <col min="5636" max="5636" width="13.625" style="165" customWidth="1"/>
    <col min="5637" max="5637" width="13.5" style="165" customWidth="1"/>
    <col min="5638" max="5639" width="13.625" style="165" customWidth="1"/>
    <col min="5640" max="5641" width="13.5" style="165" customWidth="1"/>
    <col min="5642" max="5642" width="13.625" style="165" customWidth="1"/>
    <col min="5643" max="5643" width="13.5" style="165" customWidth="1"/>
    <col min="5644" max="5644" width="13" style="165" customWidth="1"/>
    <col min="5645" max="5646" width="9" style="165"/>
    <col min="5647" max="5647" width="9" style="165" customWidth="1"/>
    <col min="5648" max="5888" width="9" style="165"/>
    <col min="5889" max="5889" width="9.125" style="165" customWidth="1"/>
    <col min="5890" max="5890" width="2.375" style="165" customWidth="1"/>
    <col min="5891" max="5891" width="18" style="165" customWidth="1"/>
    <col min="5892" max="5892" width="13.625" style="165" customWidth="1"/>
    <col min="5893" max="5893" width="13.5" style="165" customWidth="1"/>
    <col min="5894" max="5895" width="13.625" style="165" customWidth="1"/>
    <col min="5896" max="5897" width="13.5" style="165" customWidth="1"/>
    <col min="5898" max="5898" width="13.625" style="165" customWidth="1"/>
    <col min="5899" max="5899" width="13.5" style="165" customWidth="1"/>
    <col min="5900" max="5900" width="13" style="165" customWidth="1"/>
    <col min="5901" max="5902" width="9" style="165"/>
    <col min="5903" max="5903" width="9" style="165" customWidth="1"/>
    <col min="5904" max="6144" width="9" style="165"/>
    <col min="6145" max="6145" width="9.125" style="165" customWidth="1"/>
    <col min="6146" max="6146" width="2.375" style="165" customWidth="1"/>
    <col min="6147" max="6147" width="18" style="165" customWidth="1"/>
    <col min="6148" max="6148" width="13.625" style="165" customWidth="1"/>
    <col min="6149" max="6149" width="13.5" style="165" customWidth="1"/>
    <col min="6150" max="6151" width="13.625" style="165" customWidth="1"/>
    <col min="6152" max="6153" width="13.5" style="165" customWidth="1"/>
    <col min="6154" max="6154" width="13.625" style="165" customWidth="1"/>
    <col min="6155" max="6155" width="13.5" style="165" customWidth="1"/>
    <col min="6156" max="6156" width="13" style="165" customWidth="1"/>
    <col min="6157" max="6158" width="9" style="165"/>
    <col min="6159" max="6159" width="9" style="165" customWidth="1"/>
    <col min="6160" max="6400" width="9" style="165"/>
    <col min="6401" max="6401" width="9.125" style="165" customWidth="1"/>
    <col min="6402" max="6402" width="2.375" style="165" customWidth="1"/>
    <col min="6403" max="6403" width="18" style="165" customWidth="1"/>
    <col min="6404" max="6404" width="13.625" style="165" customWidth="1"/>
    <col min="6405" max="6405" width="13.5" style="165" customWidth="1"/>
    <col min="6406" max="6407" width="13.625" style="165" customWidth="1"/>
    <col min="6408" max="6409" width="13.5" style="165" customWidth="1"/>
    <col min="6410" max="6410" width="13.625" style="165" customWidth="1"/>
    <col min="6411" max="6411" width="13.5" style="165" customWidth="1"/>
    <col min="6412" max="6412" width="13" style="165" customWidth="1"/>
    <col min="6413" max="6414" width="9" style="165"/>
    <col min="6415" max="6415" width="9" style="165" customWidth="1"/>
    <col min="6416" max="6656" width="9" style="165"/>
    <col min="6657" max="6657" width="9.125" style="165" customWidth="1"/>
    <col min="6658" max="6658" width="2.375" style="165" customWidth="1"/>
    <col min="6659" max="6659" width="18" style="165" customWidth="1"/>
    <col min="6660" max="6660" width="13.625" style="165" customWidth="1"/>
    <col min="6661" max="6661" width="13.5" style="165" customWidth="1"/>
    <col min="6662" max="6663" width="13.625" style="165" customWidth="1"/>
    <col min="6664" max="6665" width="13.5" style="165" customWidth="1"/>
    <col min="6666" max="6666" width="13.625" style="165" customWidth="1"/>
    <col min="6667" max="6667" width="13.5" style="165" customWidth="1"/>
    <col min="6668" max="6668" width="13" style="165" customWidth="1"/>
    <col min="6669" max="6670" width="9" style="165"/>
    <col min="6671" max="6671" width="9" style="165" customWidth="1"/>
    <col min="6672" max="6912" width="9" style="165"/>
    <col min="6913" max="6913" width="9.125" style="165" customWidth="1"/>
    <col min="6914" max="6914" width="2.375" style="165" customWidth="1"/>
    <col min="6915" max="6915" width="18" style="165" customWidth="1"/>
    <col min="6916" max="6916" width="13.625" style="165" customWidth="1"/>
    <col min="6917" max="6917" width="13.5" style="165" customWidth="1"/>
    <col min="6918" max="6919" width="13.625" style="165" customWidth="1"/>
    <col min="6920" max="6921" width="13.5" style="165" customWidth="1"/>
    <col min="6922" max="6922" width="13.625" style="165" customWidth="1"/>
    <col min="6923" max="6923" width="13.5" style="165" customWidth="1"/>
    <col min="6924" max="6924" width="13" style="165" customWidth="1"/>
    <col min="6925" max="6926" width="9" style="165"/>
    <col min="6927" max="6927" width="9" style="165" customWidth="1"/>
    <col min="6928" max="7168" width="9" style="165"/>
    <col min="7169" max="7169" width="9.125" style="165" customWidth="1"/>
    <col min="7170" max="7170" width="2.375" style="165" customWidth="1"/>
    <col min="7171" max="7171" width="18" style="165" customWidth="1"/>
    <col min="7172" max="7172" width="13.625" style="165" customWidth="1"/>
    <col min="7173" max="7173" width="13.5" style="165" customWidth="1"/>
    <col min="7174" max="7175" width="13.625" style="165" customWidth="1"/>
    <col min="7176" max="7177" width="13.5" style="165" customWidth="1"/>
    <col min="7178" max="7178" width="13.625" style="165" customWidth="1"/>
    <col min="7179" max="7179" width="13.5" style="165" customWidth="1"/>
    <col min="7180" max="7180" width="13" style="165" customWidth="1"/>
    <col min="7181" max="7182" width="9" style="165"/>
    <col min="7183" max="7183" width="9" style="165" customWidth="1"/>
    <col min="7184" max="7424" width="9" style="165"/>
    <col min="7425" max="7425" width="9.125" style="165" customWidth="1"/>
    <col min="7426" max="7426" width="2.375" style="165" customWidth="1"/>
    <col min="7427" max="7427" width="18" style="165" customWidth="1"/>
    <col min="7428" max="7428" width="13.625" style="165" customWidth="1"/>
    <col min="7429" max="7429" width="13.5" style="165" customWidth="1"/>
    <col min="7430" max="7431" width="13.625" style="165" customWidth="1"/>
    <col min="7432" max="7433" width="13.5" style="165" customWidth="1"/>
    <col min="7434" max="7434" width="13.625" style="165" customWidth="1"/>
    <col min="7435" max="7435" width="13.5" style="165" customWidth="1"/>
    <col min="7436" max="7436" width="13" style="165" customWidth="1"/>
    <col min="7437" max="7438" width="9" style="165"/>
    <col min="7439" max="7439" width="9" style="165" customWidth="1"/>
    <col min="7440" max="7680" width="9" style="165"/>
    <col min="7681" max="7681" width="9.125" style="165" customWidth="1"/>
    <col min="7682" max="7682" width="2.375" style="165" customWidth="1"/>
    <col min="7683" max="7683" width="18" style="165" customWidth="1"/>
    <col min="7684" max="7684" width="13.625" style="165" customWidth="1"/>
    <col min="7685" max="7685" width="13.5" style="165" customWidth="1"/>
    <col min="7686" max="7687" width="13.625" style="165" customWidth="1"/>
    <col min="7688" max="7689" width="13.5" style="165" customWidth="1"/>
    <col min="7690" max="7690" width="13.625" style="165" customWidth="1"/>
    <col min="7691" max="7691" width="13.5" style="165" customWidth="1"/>
    <col min="7692" max="7692" width="13" style="165" customWidth="1"/>
    <col min="7693" max="7694" width="9" style="165"/>
    <col min="7695" max="7695" width="9" style="165" customWidth="1"/>
    <col min="7696" max="7936" width="9" style="165"/>
    <col min="7937" max="7937" width="9.125" style="165" customWidth="1"/>
    <col min="7938" max="7938" width="2.375" style="165" customWidth="1"/>
    <col min="7939" max="7939" width="18" style="165" customWidth="1"/>
    <col min="7940" max="7940" width="13.625" style="165" customWidth="1"/>
    <col min="7941" max="7941" width="13.5" style="165" customWidth="1"/>
    <col min="7942" max="7943" width="13.625" style="165" customWidth="1"/>
    <col min="7944" max="7945" width="13.5" style="165" customWidth="1"/>
    <col min="7946" max="7946" width="13.625" style="165" customWidth="1"/>
    <col min="7947" max="7947" width="13.5" style="165" customWidth="1"/>
    <col min="7948" max="7948" width="13" style="165" customWidth="1"/>
    <col min="7949" max="7950" width="9" style="165"/>
    <col min="7951" max="7951" width="9" style="165" customWidth="1"/>
    <col min="7952" max="8192" width="9" style="165"/>
    <col min="8193" max="8193" width="9.125" style="165" customWidth="1"/>
    <col min="8194" max="8194" width="2.375" style="165" customWidth="1"/>
    <col min="8195" max="8195" width="18" style="165" customWidth="1"/>
    <col min="8196" max="8196" width="13.625" style="165" customWidth="1"/>
    <col min="8197" max="8197" width="13.5" style="165" customWidth="1"/>
    <col min="8198" max="8199" width="13.625" style="165" customWidth="1"/>
    <col min="8200" max="8201" width="13.5" style="165" customWidth="1"/>
    <col min="8202" max="8202" width="13.625" style="165" customWidth="1"/>
    <col min="8203" max="8203" width="13.5" style="165" customWidth="1"/>
    <col min="8204" max="8204" width="13" style="165" customWidth="1"/>
    <col min="8205" max="8206" width="9" style="165"/>
    <col min="8207" max="8207" width="9" style="165" customWidth="1"/>
    <col min="8208" max="8448" width="9" style="165"/>
    <col min="8449" max="8449" width="9.125" style="165" customWidth="1"/>
    <col min="8450" max="8450" width="2.375" style="165" customWidth="1"/>
    <col min="8451" max="8451" width="18" style="165" customWidth="1"/>
    <col min="8452" max="8452" width="13.625" style="165" customWidth="1"/>
    <col min="8453" max="8453" width="13.5" style="165" customWidth="1"/>
    <col min="8454" max="8455" width="13.625" style="165" customWidth="1"/>
    <col min="8456" max="8457" width="13.5" style="165" customWidth="1"/>
    <col min="8458" max="8458" width="13.625" style="165" customWidth="1"/>
    <col min="8459" max="8459" width="13.5" style="165" customWidth="1"/>
    <col min="8460" max="8460" width="13" style="165" customWidth="1"/>
    <col min="8461" max="8462" width="9" style="165"/>
    <col min="8463" max="8463" width="9" style="165" customWidth="1"/>
    <col min="8464" max="8704" width="9" style="165"/>
    <col min="8705" max="8705" width="9.125" style="165" customWidth="1"/>
    <col min="8706" max="8706" width="2.375" style="165" customWidth="1"/>
    <col min="8707" max="8707" width="18" style="165" customWidth="1"/>
    <col min="8708" max="8708" width="13.625" style="165" customWidth="1"/>
    <col min="8709" max="8709" width="13.5" style="165" customWidth="1"/>
    <col min="8710" max="8711" width="13.625" style="165" customWidth="1"/>
    <col min="8712" max="8713" width="13.5" style="165" customWidth="1"/>
    <col min="8714" max="8714" width="13.625" style="165" customWidth="1"/>
    <col min="8715" max="8715" width="13.5" style="165" customWidth="1"/>
    <col min="8716" max="8716" width="13" style="165" customWidth="1"/>
    <col min="8717" max="8718" width="9" style="165"/>
    <col min="8719" max="8719" width="9" style="165" customWidth="1"/>
    <col min="8720" max="8960" width="9" style="165"/>
    <col min="8961" max="8961" width="9.125" style="165" customWidth="1"/>
    <col min="8962" max="8962" width="2.375" style="165" customWidth="1"/>
    <col min="8963" max="8963" width="18" style="165" customWidth="1"/>
    <col min="8964" max="8964" width="13.625" style="165" customWidth="1"/>
    <col min="8965" max="8965" width="13.5" style="165" customWidth="1"/>
    <col min="8966" max="8967" width="13.625" style="165" customWidth="1"/>
    <col min="8968" max="8969" width="13.5" style="165" customWidth="1"/>
    <col min="8970" max="8970" width="13.625" style="165" customWidth="1"/>
    <col min="8971" max="8971" width="13.5" style="165" customWidth="1"/>
    <col min="8972" max="8972" width="13" style="165" customWidth="1"/>
    <col min="8973" max="8974" width="9" style="165"/>
    <col min="8975" max="8975" width="9" style="165" customWidth="1"/>
    <col min="8976" max="9216" width="9" style="165"/>
    <col min="9217" max="9217" width="9.125" style="165" customWidth="1"/>
    <col min="9218" max="9218" width="2.375" style="165" customWidth="1"/>
    <col min="9219" max="9219" width="18" style="165" customWidth="1"/>
    <col min="9220" max="9220" width="13.625" style="165" customWidth="1"/>
    <col min="9221" max="9221" width="13.5" style="165" customWidth="1"/>
    <col min="9222" max="9223" width="13.625" style="165" customWidth="1"/>
    <col min="9224" max="9225" width="13.5" style="165" customWidth="1"/>
    <col min="9226" max="9226" width="13.625" style="165" customWidth="1"/>
    <col min="9227" max="9227" width="13.5" style="165" customWidth="1"/>
    <col min="9228" max="9228" width="13" style="165" customWidth="1"/>
    <col min="9229" max="9230" width="9" style="165"/>
    <col min="9231" max="9231" width="9" style="165" customWidth="1"/>
    <col min="9232" max="9472" width="9" style="165"/>
    <col min="9473" max="9473" width="9.125" style="165" customWidth="1"/>
    <col min="9474" max="9474" width="2.375" style="165" customWidth="1"/>
    <col min="9475" max="9475" width="18" style="165" customWidth="1"/>
    <col min="9476" max="9476" width="13.625" style="165" customWidth="1"/>
    <col min="9477" max="9477" width="13.5" style="165" customWidth="1"/>
    <col min="9478" max="9479" width="13.625" style="165" customWidth="1"/>
    <col min="9480" max="9481" width="13.5" style="165" customWidth="1"/>
    <col min="9482" max="9482" width="13.625" style="165" customWidth="1"/>
    <col min="9483" max="9483" width="13.5" style="165" customWidth="1"/>
    <col min="9484" max="9484" width="13" style="165" customWidth="1"/>
    <col min="9485" max="9486" width="9" style="165"/>
    <col min="9487" max="9487" width="9" style="165" customWidth="1"/>
    <col min="9488" max="9728" width="9" style="165"/>
    <col min="9729" max="9729" width="9.125" style="165" customWidth="1"/>
    <col min="9730" max="9730" width="2.375" style="165" customWidth="1"/>
    <col min="9731" max="9731" width="18" style="165" customWidth="1"/>
    <col min="9732" max="9732" width="13.625" style="165" customWidth="1"/>
    <col min="9733" max="9733" width="13.5" style="165" customWidth="1"/>
    <col min="9734" max="9735" width="13.625" style="165" customWidth="1"/>
    <col min="9736" max="9737" width="13.5" style="165" customWidth="1"/>
    <col min="9738" max="9738" width="13.625" style="165" customWidth="1"/>
    <col min="9739" max="9739" width="13.5" style="165" customWidth="1"/>
    <col min="9740" max="9740" width="13" style="165" customWidth="1"/>
    <col min="9741" max="9742" width="9" style="165"/>
    <col min="9743" max="9743" width="9" style="165" customWidth="1"/>
    <col min="9744" max="9984" width="9" style="165"/>
    <col min="9985" max="9985" width="9.125" style="165" customWidth="1"/>
    <col min="9986" max="9986" width="2.375" style="165" customWidth="1"/>
    <col min="9987" max="9987" width="18" style="165" customWidth="1"/>
    <col min="9988" max="9988" width="13.625" style="165" customWidth="1"/>
    <col min="9989" max="9989" width="13.5" style="165" customWidth="1"/>
    <col min="9990" max="9991" width="13.625" style="165" customWidth="1"/>
    <col min="9992" max="9993" width="13.5" style="165" customWidth="1"/>
    <col min="9994" max="9994" width="13.625" style="165" customWidth="1"/>
    <col min="9995" max="9995" width="13.5" style="165" customWidth="1"/>
    <col min="9996" max="9996" width="13" style="165" customWidth="1"/>
    <col min="9997" max="9998" width="9" style="165"/>
    <col min="9999" max="9999" width="9" style="165" customWidth="1"/>
    <col min="10000" max="10240" width="9" style="165"/>
    <col min="10241" max="10241" width="9.125" style="165" customWidth="1"/>
    <col min="10242" max="10242" width="2.375" style="165" customWidth="1"/>
    <col min="10243" max="10243" width="18" style="165" customWidth="1"/>
    <col min="10244" max="10244" width="13.625" style="165" customWidth="1"/>
    <col min="10245" max="10245" width="13.5" style="165" customWidth="1"/>
    <col min="10246" max="10247" width="13.625" style="165" customWidth="1"/>
    <col min="10248" max="10249" width="13.5" style="165" customWidth="1"/>
    <col min="10250" max="10250" width="13.625" style="165" customWidth="1"/>
    <col min="10251" max="10251" width="13.5" style="165" customWidth="1"/>
    <col min="10252" max="10252" width="13" style="165" customWidth="1"/>
    <col min="10253" max="10254" width="9" style="165"/>
    <col min="10255" max="10255" width="9" style="165" customWidth="1"/>
    <col min="10256" max="10496" width="9" style="165"/>
    <col min="10497" max="10497" width="9.125" style="165" customWidth="1"/>
    <col min="10498" max="10498" width="2.375" style="165" customWidth="1"/>
    <col min="10499" max="10499" width="18" style="165" customWidth="1"/>
    <col min="10500" max="10500" width="13.625" style="165" customWidth="1"/>
    <col min="10501" max="10501" width="13.5" style="165" customWidth="1"/>
    <col min="10502" max="10503" width="13.625" style="165" customWidth="1"/>
    <col min="10504" max="10505" width="13.5" style="165" customWidth="1"/>
    <col min="10506" max="10506" width="13.625" style="165" customWidth="1"/>
    <col min="10507" max="10507" width="13.5" style="165" customWidth="1"/>
    <col min="10508" max="10508" width="13" style="165" customWidth="1"/>
    <col min="10509" max="10510" width="9" style="165"/>
    <col min="10511" max="10511" width="9" style="165" customWidth="1"/>
    <col min="10512" max="10752" width="9" style="165"/>
    <col min="10753" max="10753" width="9.125" style="165" customWidth="1"/>
    <col min="10754" max="10754" width="2.375" style="165" customWidth="1"/>
    <col min="10755" max="10755" width="18" style="165" customWidth="1"/>
    <col min="10756" max="10756" width="13.625" style="165" customWidth="1"/>
    <col min="10757" max="10757" width="13.5" style="165" customWidth="1"/>
    <col min="10758" max="10759" width="13.625" style="165" customWidth="1"/>
    <col min="10760" max="10761" width="13.5" style="165" customWidth="1"/>
    <col min="10762" max="10762" width="13.625" style="165" customWidth="1"/>
    <col min="10763" max="10763" width="13.5" style="165" customWidth="1"/>
    <col min="10764" max="10764" width="13" style="165" customWidth="1"/>
    <col min="10765" max="10766" width="9" style="165"/>
    <col min="10767" max="10767" width="9" style="165" customWidth="1"/>
    <col min="10768" max="11008" width="9" style="165"/>
    <col min="11009" max="11009" width="9.125" style="165" customWidth="1"/>
    <col min="11010" max="11010" width="2.375" style="165" customWidth="1"/>
    <col min="11011" max="11011" width="18" style="165" customWidth="1"/>
    <col min="11012" max="11012" width="13.625" style="165" customWidth="1"/>
    <col min="11013" max="11013" width="13.5" style="165" customWidth="1"/>
    <col min="11014" max="11015" width="13.625" style="165" customWidth="1"/>
    <col min="11016" max="11017" width="13.5" style="165" customWidth="1"/>
    <col min="11018" max="11018" width="13.625" style="165" customWidth="1"/>
    <col min="11019" max="11019" width="13.5" style="165" customWidth="1"/>
    <col min="11020" max="11020" width="13" style="165" customWidth="1"/>
    <col min="11021" max="11022" width="9" style="165"/>
    <col min="11023" max="11023" width="9" style="165" customWidth="1"/>
    <col min="11024" max="11264" width="9" style="165"/>
    <col min="11265" max="11265" width="9.125" style="165" customWidth="1"/>
    <col min="11266" max="11266" width="2.375" style="165" customWidth="1"/>
    <col min="11267" max="11267" width="18" style="165" customWidth="1"/>
    <col min="11268" max="11268" width="13.625" style="165" customWidth="1"/>
    <col min="11269" max="11269" width="13.5" style="165" customWidth="1"/>
    <col min="11270" max="11271" width="13.625" style="165" customWidth="1"/>
    <col min="11272" max="11273" width="13.5" style="165" customWidth="1"/>
    <col min="11274" max="11274" width="13.625" style="165" customWidth="1"/>
    <col min="11275" max="11275" width="13.5" style="165" customWidth="1"/>
    <col min="11276" max="11276" width="13" style="165" customWidth="1"/>
    <col min="11277" max="11278" width="9" style="165"/>
    <col min="11279" max="11279" width="9" style="165" customWidth="1"/>
    <col min="11280" max="11520" width="9" style="165"/>
    <col min="11521" max="11521" width="9.125" style="165" customWidth="1"/>
    <col min="11522" max="11522" width="2.375" style="165" customWidth="1"/>
    <col min="11523" max="11523" width="18" style="165" customWidth="1"/>
    <col min="11524" max="11524" width="13.625" style="165" customWidth="1"/>
    <col min="11525" max="11525" width="13.5" style="165" customWidth="1"/>
    <col min="11526" max="11527" width="13.625" style="165" customWidth="1"/>
    <col min="11528" max="11529" width="13.5" style="165" customWidth="1"/>
    <col min="11530" max="11530" width="13.625" style="165" customWidth="1"/>
    <col min="11531" max="11531" width="13.5" style="165" customWidth="1"/>
    <col min="11532" max="11532" width="13" style="165" customWidth="1"/>
    <col min="11533" max="11534" width="9" style="165"/>
    <col min="11535" max="11535" width="9" style="165" customWidth="1"/>
    <col min="11536" max="11776" width="9" style="165"/>
    <col min="11777" max="11777" width="9.125" style="165" customWidth="1"/>
    <col min="11778" max="11778" width="2.375" style="165" customWidth="1"/>
    <col min="11779" max="11779" width="18" style="165" customWidth="1"/>
    <col min="11780" max="11780" width="13.625" style="165" customWidth="1"/>
    <col min="11781" max="11781" width="13.5" style="165" customWidth="1"/>
    <col min="11782" max="11783" width="13.625" style="165" customWidth="1"/>
    <col min="11784" max="11785" width="13.5" style="165" customWidth="1"/>
    <col min="11786" max="11786" width="13.625" style="165" customWidth="1"/>
    <col min="11787" max="11787" width="13.5" style="165" customWidth="1"/>
    <col min="11788" max="11788" width="13" style="165" customWidth="1"/>
    <col min="11789" max="11790" width="9" style="165"/>
    <col min="11791" max="11791" width="9" style="165" customWidth="1"/>
    <col min="11792" max="12032" width="9" style="165"/>
    <col min="12033" max="12033" width="9.125" style="165" customWidth="1"/>
    <col min="12034" max="12034" width="2.375" style="165" customWidth="1"/>
    <col min="12035" max="12035" width="18" style="165" customWidth="1"/>
    <col min="12036" max="12036" width="13.625" style="165" customWidth="1"/>
    <col min="12037" max="12037" width="13.5" style="165" customWidth="1"/>
    <col min="12038" max="12039" width="13.625" style="165" customWidth="1"/>
    <col min="12040" max="12041" width="13.5" style="165" customWidth="1"/>
    <col min="12042" max="12042" width="13.625" style="165" customWidth="1"/>
    <col min="12043" max="12043" width="13.5" style="165" customWidth="1"/>
    <col min="12044" max="12044" width="13" style="165" customWidth="1"/>
    <col min="12045" max="12046" width="9" style="165"/>
    <col min="12047" max="12047" width="9" style="165" customWidth="1"/>
    <col min="12048" max="12288" width="9" style="165"/>
    <col min="12289" max="12289" width="9.125" style="165" customWidth="1"/>
    <col min="12290" max="12290" width="2.375" style="165" customWidth="1"/>
    <col min="12291" max="12291" width="18" style="165" customWidth="1"/>
    <col min="12292" max="12292" width="13.625" style="165" customWidth="1"/>
    <col min="12293" max="12293" width="13.5" style="165" customWidth="1"/>
    <col min="12294" max="12295" width="13.625" style="165" customWidth="1"/>
    <col min="12296" max="12297" width="13.5" style="165" customWidth="1"/>
    <col min="12298" max="12298" width="13.625" style="165" customWidth="1"/>
    <col min="12299" max="12299" width="13.5" style="165" customWidth="1"/>
    <col min="12300" max="12300" width="13" style="165" customWidth="1"/>
    <col min="12301" max="12302" width="9" style="165"/>
    <col min="12303" max="12303" width="9" style="165" customWidth="1"/>
    <col min="12304" max="12544" width="9" style="165"/>
    <col min="12545" max="12545" width="9.125" style="165" customWidth="1"/>
    <col min="12546" max="12546" width="2.375" style="165" customWidth="1"/>
    <col min="12547" max="12547" width="18" style="165" customWidth="1"/>
    <col min="12548" max="12548" width="13.625" style="165" customWidth="1"/>
    <col min="12549" max="12549" width="13.5" style="165" customWidth="1"/>
    <col min="12550" max="12551" width="13.625" style="165" customWidth="1"/>
    <col min="12552" max="12553" width="13.5" style="165" customWidth="1"/>
    <col min="12554" max="12554" width="13.625" style="165" customWidth="1"/>
    <col min="12555" max="12555" width="13.5" style="165" customWidth="1"/>
    <col min="12556" max="12556" width="13" style="165" customWidth="1"/>
    <col min="12557" max="12558" width="9" style="165"/>
    <col min="12559" max="12559" width="9" style="165" customWidth="1"/>
    <col min="12560" max="12800" width="9" style="165"/>
    <col min="12801" max="12801" width="9.125" style="165" customWidth="1"/>
    <col min="12802" max="12802" width="2.375" style="165" customWidth="1"/>
    <col min="12803" max="12803" width="18" style="165" customWidth="1"/>
    <col min="12804" max="12804" width="13.625" style="165" customWidth="1"/>
    <col min="12805" max="12805" width="13.5" style="165" customWidth="1"/>
    <col min="12806" max="12807" width="13.625" style="165" customWidth="1"/>
    <col min="12808" max="12809" width="13.5" style="165" customWidth="1"/>
    <col min="12810" max="12810" width="13.625" style="165" customWidth="1"/>
    <col min="12811" max="12811" width="13.5" style="165" customWidth="1"/>
    <col min="12812" max="12812" width="13" style="165" customWidth="1"/>
    <col min="12813" max="12814" width="9" style="165"/>
    <col min="12815" max="12815" width="9" style="165" customWidth="1"/>
    <col min="12816" max="13056" width="9" style="165"/>
    <col min="13057" max="13057" width="9.125" style="165" customWidth="1"/>
    <col min="13058" max="13058" width="2.375" style="165" customWidth="1"/>
    <col min="13059" max="13059" width="18" style="165" customWidth="1"/>
    <col min="13060" max="13060" width="13.625" style="165" customWidth="1"/>
    <col min="13061" max="13061" width="13.5" style="165" customWidth="1"/>
    <col min="13062" max="13063" width="13.625" style="165" customWidth="1"/>
    <col min="13064" max="13065" width="13.5" style="165" customWidth="1"/>
    <col min="13066" max="13066" width="13.625" style="165" customWidth="1"/>
    <col min="13067" max="13067" width="13.5" style="165" customWidth="1"/>
    <col min="13068" max="13068" width="13" style="165" customWidth="1"/>
    <col min="13069" max="13070" width="9" style="165"/>
    <col min="13071" max="13071" width="9" style="165" customWidth="1"/>
    <col min="13072" max="13312" width="9" style="165"/>
    <col min="13313" max="13313" width="9.125" style="165" customWidth="1"/>
    <col min="13314" max="13314" width="2.375" style="165" customWidth="1"/>
    <col min="13315" max="13315" width="18" style="165" customWidth="1"/>
    <col min="13316" max="13316" width="13.625" style="165" customWidth="1"/>
    <col min="13317" max="13317" width="13.5" style="165" customWidth="1"/>
    <col min="13318" max="13319" width="13.625" style="165" customWidth="1"/>
    <col min="13320" max="13321" width="13.5" style="165" customWidth="1"/>
    <col min="13322" max="13322" width="13.625" style="165" customWidth="1"/>
    <col min="13323" max="13323" width="13.5" style="165" customWidth="1"/>
    <col min="13324" max="13324" width="13" style="165" customWidth="1"/>
    <col min="13325" max="13326" width="9" style="165"/>
    <col min="13327" max="13327" width="9" style="165" customWidth="1"/>
    <col min="13328" max="13568" width="9" style="165"/>
    <col min="13569" max="13569" width="9.125" style="165" customWidth="1"/>
    <col min="13570" max="13570" width="2.375" style="165" customWidth="1"/>
    <col min="13571" max="13571" width="18" style="165" customWidth="1"/>
    <col min="13572" max="13572" width="13.625" style="165" customWidth="1"/>
    <col min="13573" max="13573" width="13.5" style="165" customWidth="1"/>
    <col min="13574" max="13575" width="13.625" style="165" customWidth="1"/>
    <col min="13576" max="13577" width="13.5" style="165" customWidth="1"/>
    <col min="13578" max="13578" width="13.625" style="165" customWidth="1"/>
    <col min="13579" max="13579" width="13.5" style="165" customWidth="1"/>
    <col min="13580" max="13580" width="13" style="165" customWidth="1"/>
    <col min="13581" max="13582" width="9" style="165"/>
    <col min="13583" max="13583" width="9" style="165" customWidth="1"/>
    <col min="13584" max="13824" width="9" style="165"/>
    <col min="13825" max="13825" width="9.125" style="165" customWidth="1"/>
    <col min="13826" max="13826" width="2.375" style="165" customWidth="1"/>
    <col min="13827" max="13827" width="18" style="165" customWidth="1"/>
    <col min="13828" max="13828" width="13.625" style="165" customWidth="1"/>
    <col min="13829" max="13829" width="13.5" style="165" customWidth="1"/>
    <col min="13830" max="13831" width="13.625" style="165" customWidth="1"/>
    <col min="13832" max="13833" width="13.5" style="165" customWidth="1"/>
    <col min="13834" max="13834" width="13.625" style="165" customWidth="1"/>
    <col min="13835" max="13835" width="13.5" style="165" customWidth="1"/>
    <col min="13836" max="13836" width="13" style="165" customWidth="1"/>
    <col min="13837" max="13838" width="9" style="165"/>
    <col min="13839" max="13839" width="9" style="165" customWidth="1"/>
    <col min="13840" max="14080" width="9" style="165"/>
    <col min="14081" max="14081" width="9.125" style="165" customWidth="1"/>
    <col min="14082" max="14082" width="2.375" style="165" customWidth="1"/>
    <col min="14083" max="14083" width="18" style="165" customWidth="1"/>
    <col min="14084" max="14084" width="13.625" style="165" customWidth="1"/>
    <col min="14085" max="14085" width="13.5" style="165" customWidth="1"/>
    <col min="14086" max="14087" width="13.625" style="165" customWidth="1"/>
    <col min="14088" max="14089" width="13.5" style="165" customWidth="1"/>
    <col min="14090" max="14090" width="13.625" style="165" customWidth="1"/>
    <col min="14091" max="14091" width="13.5" style="165" customWidth="1"/>
    <col min="14092" max="14092" width="13" style="165" customWidth="1"/>
    <col min="14093" max="14094" width="9" style="165"/>
    <col min="14095" max="14095" width="9" style="165" customWidth="1"/>
    <col min="14096" max="14336" width="9" style="165"/>
    <col min="14337" max="14337" width="9.125" style="165" customWidth="1"/>
    <col min="14338" max="14338" width="2.375" style="165" customWidth="1"/>
    <col min="14339" max="14339" width="18" style="165" customWidth="1"/>
    <col min="14340" max="14340" width="13.625" style="165" customWidth="1"/>
    <col min="14341" max="14341" width="13.5" style="165" customWidth="1"/>
    <col min="14342" max="14343" width="13.625" style="165" customWidth="1"/>
    <col min="14344" max="14345" width="13.5" style="165" customWidth="1"/>
    <col min="14346" max="14346" width="13.625" style="165" customWidth="1"/>
    <col min="14347" max="14347" width="13.5" style="165" customWidth="1"/>
    <col min="14348" max="14348" width="13" style="165" customWidth="1"/>
    <col min="14349" max="14350" width="9" style="165"/>
    <col min="14351" max="14351" width="9" style="165" customWidth="1"/>
    <col min="14352" max="14592" width="9" style="165"/>
    <col min="14593" max="14593" width="9.125" style="165" customWidth="1"/>
    <col min="14594" max="14594" width="2.375" style="165" customWidth="1"/>
    <col min="14595" max="14595" width="18" style="165" customWidth="1"/>
    <col min="14596" max="14596" width="13.625" style="165" customWidth="1"/>
    <col min="14597" max="14597" width="13.5" style="165" customWidth="1"/>
    <col min="14598" max="14599" width="13.625" style="165" customWidth="1"/>
    <col min="14600" max="14601" width="13.5" style="165" customWidth="1"/>
    <col min="14602" max="14602" width="13.625" style="165" customWidth="1"/>
    <col min="14603" max="14603" width="13.5" style="165" customWidth="1"/>
    <col min="14604" max="14604" width="13" style="165" customWidth="1"/>
    <col min="14605" max="14606" width="9" style="165"/>
    <col min="14607" max="14607" width="9" style="165" customWidth="1"/>
    <col min="14608" max="14848" width="9" style="165"/>
    <col min="14849" max="14849" width="9.125" style="165" customWidth="1"/>
    <col min="14850" max="14850" width="2.375" style="165" customWidth="1"/>
    <col min="14851" max="14851" width="18" style="165" customWidth="1"/>
    <col min="14852" max="14852" width="13.625" style="165" customWidth="1"/>
    <col min="14853" max="14853" width="13.5" style="165" customWidth="1"/>
    <col min="14854" max="14855" width="13.625" style="165" customWidth="1"/>
    <col min="14856" max="14857" width="13.5" style="165" customWidth="1"/>
    <col min="14858" max="14858" width="13.625" style="165" customWidth="1"/>
    <col min="14859" max="14859" width="13.5" style="165" customWidth="1"/>
    <col min="14860" max="14860" width="13" style="165" customWidth="1"/>
    <col min="14861" max="14862" width="9" style="165"/>
    <col min="14863" max="14863" width="9" style="165" customWidth="1"/>
    <col min="14864" max="15104" width="9" style="165"/>
    <col min="15105" max="15105" width="9.125" style="165" customWidth="1"/>
    <col min="15106" max="15106" width="2.375" style="165" customWidth="1"/>
    <col min="15107" max="15107" width="18" style="165" customWidth="1"/>
    <col min="15108" max="15108" width="13.625" style="165" customWidth="1"/>
    <col min="15109" max="15109" width="13.5" style="165" customWidth="1"/>
    <col min="15110" max="15111" width="13.625" style="165" customWidth="1"/>
    <col min="15112" max="15113" width="13.5" style="165" customWidth="1"/>
    <col min="15114" max="15114" width="13.625" style="165" customWidth="1"/>
    <col min="15115" max="15115" width="13.5" style="165" customWidth="1"/>
    <col min="15116" max="15116" width="13" style="165" customWidth="1"/>
    <col min="15117" max="15118" width="9" style="165"/>
    <col min="15119" max="15119" width="9" style="165" customWidth="1"/>
    <col min="15120" max="15360" width="9" style="165"/>
    <col min="15361" max="15361" width="9.125" style="165" customWidth="1"/>
    <col min="15362" max="15362" width="2.375" style="165" customWidth="1"/>
    <col min="15363" max="15363" width="18" style="165" customWidth="1"/>
    <col min="15364" max="15364" width="13.625" style="165" customWidth="1"/>
    <col min="15365" max="15365" width="13.5" style="165" customWidth="1"/>
    <col min="15366" max="15367" width="13.625" style="165" customWidth="1"/>
    <col min="15368" max="15369" width="13.5" style="165" customWidth="1"/>
    <col min="15370" max="15370" width="13.625" style="165" customWidth="1"/>
    <col min="15371" max="15371" width="13.5" style="165" customWidth="1"/>
    <col min="15372" max="15372" width="13" style="165" customWidth="1"/>
    <col min="15373" max="15374" width="9" style="165"/>
    <col min="15375" max="15375" width="9" style="165" customWidth="1"/>
    <col min="15376" max="15616" width="9" style="165"/>
    <col min="15617" max="15617" width="9.125" style="165" customWidth="1"/>
    <col min="15618" max="15618" width="2.375" style="165" customWidth="1"/>
    <col min="15619" max="15619" width="18" style="165" customWidth="1"/>
    <col min="15620" max="15620" width="13.625" style="165" customWidth="1"/>
    <col min="15621" max="15621" width="13.5" style="165" customWidth="1"/>
    <col min="15622" max="15623" width="13.625" style="165" customWidth="1"/>
    <col min="15624" max="15625" width="13.5" style="165" customWidth="1"/>
    <col min="15626" max="15626" width="13.625" style="165" customWidth="1"/>
    <col min="15627" max="15627" width="13.5" style="165" customWidth="1"/>
    <col min="15628" max="15628" width="13" style="165" customWidth="1"/>
    <col min="15629" max="15630" width="9" style="165"/>
    <col min="15631" max="15631" width="9" style="165" customWidth="1"/>
    <col min="15632" max="15872" width="9" style="165"/>
    <col min="15873" max="15873" width="9.125" style="165" customWidth="1"/>
    <col min="15874" max="15874" width="2.375" style="165" customWidth="1"/>
    <col min="15875" max="15875" width="18" style="165" customWidth="1"/>
    <col min="15876" max="15876" width="13.625" style="165" customWidth="1"/>
    <col min="15877" max="15877" width="13.5" style="165" customWidth="1"/>
    <col min="15878" max="15879" width="13.625" style="165" customWidth="1"/>
    <col min="15880" max="15881" width="13.5" style="165" customWidth="1"/>
    <col min="15882" max="15882" width="13.625" style="165" customWidth="1"/>
    <col min="15883" max="15883" width="13.5" style="165" customWidth="1"/>
    <col min="15884" max="15884" width="13" style="165" customWidth="1"/>
    <col min="15885" max="15886" width="9" style="165"/>
    <col min="15887" max="15887" width="9" style="165" customWidth="1"/>
    <col min="15888" max="16128" width="9" style="165"/>
    <col min="16129" max="16129" width="9.125" style="165" customWidth="1"/>
    <col min="16130" max="16130" width="2.375" style="165" customWidth="1"/>
    <col min="16131" max="16131" width="18" style="165" customWidth="1"/>
    <col min="16132" max="16132" width="13.625" style="165" customWidth="1"/>
    <col min="16133" max="16133" width="13.5" style="165" customWidth="1"/>
    <col min="16134" max="16135" width="13.625" style="165" customWidth="1"/>
    <col min="16136" max="16137" width="13.5" style="165" customWidth="1"/>
    <col min="16138" max="16138" width="13.625" style="165" customWidth="1"/>
    <col min="16139" max="16139" width="13.5" style="165" customWidth="1"/>
    <col min="16140" max="16140" width="13" style="165" customWidth="1"/>
    <col min="16141" max="16142" width="9" style="165"/>
    <col min="16143" max="16143" width="9" style="165" customWidth="1"/>
    <col min="16144" max="16384" width="9" style="165"/>
  </cols>
  <sheetData>
    <row r="1" spans="1:12" x14ac:dyDescent="0.4">
      <c r="A1" s="165" t="s">
        <v>200</v>
      </c>
    </row>
    <row r="2" spans="1:12" ht="13.5" customHeight="1" x14ac:dyDescent="0.4">
      <c r="A2" s="1322" t="s">
        <v>201</v>
      </c>
      <c r="B2" s="1322"/>
      <c r="C2" s="1322"/>
      <c r="D2" s="1322"/>
      <c r="E2" s="1322"/>
      <c r="F2" s="1322"/>
      <c r="G2" s="1322"/>
      <c r="H2" s="1322"/>
      <c r="I2" s="1322"/>
      <c r="J2" s="1322"/>
      <c r="K2" s="1322"/>
      <c r="L2" s="1322"/>
    </row>
    <row r="3" spans="1:12" ht="19.5" thickBot="1" x14ac:dyDescent="0.45">
      <c r="A3" s="1323" t="s">
        <v>202</v>
      </c>
      <c r="B3" s="1323"/>
      <c r="C3" s="1323"/>
      <c r="D3" s="1323"/>
      <c r="E3" s="1323"/>
      <c r="F3" s="1323"/>
      <c r="G3" s="1323"/>
      <c r="H3" s="1323"/>
      <c r="I3" s="1323"/>
      <c r="J3" s="1323"/>
      <c r="K3" s="1323"/>
      <c r="L3" s="1323"/>
    </row>
    <row r="4" spans="1:12" ht="30" customHeight="1" thickBot="1" x14ac:dyDescent="0.45">
      <c r="A4" s="1324" t="s">
        <v>203</v>
      </c>
      <c r="B4" s="1325"/>
      <c r="C4" s="1326"/>
      <c r="D4" s="1327"/>
      <c r="E4" s="1328"/>
      <c r="F4" s="1328"/>
      <c r="G4" s="1328"/>
      <c r="H4" s="1328"/>
      <c r="I4" s="1328"/>
      <c r="J4" s="1328"/>
      <c r="K4" s="1328"/>
      <c r="L4" s="1329"/>
    </row>
    <row r="5" spans="1:12" ht="30" customHeight="1" x14ac:dyDescent="0.4">
      <c r="A5" s="1330" t="s">
        <v>204</v>
      </c>
      <c r="B5" s="1331"/>
      <c r="C5" s="1332"/>
      <c r="D5" s="1304">
        <f>体制等に関する届出書!K13</f>
        <v>0</v>
      </c>
      <c r="E5" s="1305"/>
      <c r="F5" s="1305"/>
      <c r="G5" s="1305"/>
      <c r="H5" s="1305"/>
      <c r="I5" s="1305"/>
      <c r="J5" s="1305"/>
      <c r="K5" s="1305"/>
      <c r="L5" s="1306"/>
    </row>
    <row r="6" spans="1:12" ht="30" customHeight="1" x14ac:dyDescent="0.4">
      <c r="A6" s="1301" t="s">
        <v>205</v>
      </c>
      <c r="B6" s="1302"/>
      <c r="C6" s="1303"/>
      <c r="D6" s="1304"/>
      <c r="E6" s="1305"/>
      <c r="F6" s="1305"/>
      <c r="G6" s="1305"/>
      <c r="H6" s="1305"/>
      <c r="I6" s="1305"/>
      <c r="J6" s="1305"/>
      <c r="K6" s="1305"/>
      <c r="L6" s="1306"/>
    </row>
    <row r="7" spans="1:12" ht="30" customHeight="1" x14ac:dyDescent="0.4">
      <c r="A7" s="1307" t="s">
        <v>206</v>
      </c>
      <c r="B7" s="1308"/>
      <c r="C7" s="166" t="s">
        <v>207</v>
      </c>
      <c r="D7" s="1311"/>
      <c r="E7" s="1312"/>
      <c r="F7" s="1312"/>
      <c r="G7" s="1313"/>
      <c r="H7" s="1314" t="s">
        <v>208</v>
      </c>
      <c r="I7" s="1316"/>
      <c r="J7" s="1317"/>
      <c r="K7" s="1317"/>
      <c r="L7" s="1318"/>
    </row>
    <row r="8" spans="1:12" ht="30" customHeight="1" thickBot="1" x14ac:dyDescent="0.45">
      <c r="A8" s="1309"/>
      <c r="B8" s="1310"/>
      <c r="C8" s="167" t="s">
        <v>209</v>
      </c>
      <c r="D8" s="1319"/>
      <c r="E8" s="1320"/>
      <c r="F8" s="1320"/>
      <c r="G8" s="1321"/>
      <c r="H8" s="1315"/>
      <c r="I8" s="1316"/>
      <c r="J8" s="1317"/>
      <c r="K8" s="1317"/>
      <c r="L8" s="1318"/>
    </row>
    <row r="9" spans="1:12" ht="30" customHeight="1" thickTop="1" thickBot="1" x14ac:dyDescent="0.45">
      <c r="A9" s="1333" t="s">
        <v>210</v>
      </c>
      <c r="B9" s="168">
        <v>1</v>
      </c>
      <c r="C9" s="169" t="s">
        <v>211</v>
      </c>
      <c r="D9" s="1336"/>
      <c r="E9" s="1337"/>
      <c r="F9" s="1337"/>
      <c r="G9" s="1337"/>
      <c r="H9" s="1337"/>
      <c r="I9" s="1337"/>
      <c r="J9" s="1337"/>
      <c r="K9" s="1337"/>
      <c r="L9" s="1338"/>
    </row>
    <row r="10" spans="1:12" ht="27.95" customHeight="1" x14ac:dyDescent="0.4">
      <c r="A10" s="1334"/>
      <c r="B10" s="1339">
        <v>2</v>
      </c>
      <c r="C10" s="1340" t="s">
        <v>212</v>
      </c>
      <c r="D10" s="1341" t="s">
        <v>213</v>
      </c>
      <c r="E10" s="1342"/>
      <c r="F10" s="1345" t="s">
        <v>214</v>
      </c>
      <c r="G10" s="1347" t="s">
        <v>215</v>
      </c>
      <c r="H10" s="1348"/>
      <c r="I10" s="1348"/>
      <c r="J10" s="1348"/>
      <c r="K10" s="1349"/>
      <c r="L10" s="1350" t="s">
        <v>216</v>
      </c>
    </row>
    <row r="11" spans="1:12" ht="27.95" customHeight="1" x14ac:dyDescent="0.4">
      <c r="A11" s="1334"/>
      <c r="B11" s="1339"/>
      <c r="C11" s="1340"/>
      <c r="D11" s="1343"/>
      <c r="E11" s="1344"/>
      <c r="F11" s="1346"/>
      <c r="G11" s="170" t="s">
        <v>217</v>
      </c>
      <c r="H11" s="171" t="s">
        <v>218</v>
      </c>
      <c r="I11" s="172" t="s">
        <v>219</v>
      </c>
      <c r="J11" s="173" t="s">
        <v>220</v>
      </c>
      <c r="K11" s="174" t="s">
        <v>221</v>
      </c>
      <c r="L11" s="1351"/>
    </row>
    <row r="12" spans="1:12" ht="27.95" customHeight="1" x14ac:dyDescent="0.4">
      <c r="A12" s="1334"/>
      <c r="B12" s="1339"/>
      <c r="C12" s="1340"/>
      <c r="D12" s="1352"/>
      <c r="E12" s="1353"/>
      <c r="F12" s="175"/>
      <c r="G12" s="176"/>
      <c r="H12" s="177"/>
      <c r="I12" s="178"/>
      <c r="J12" s="179"/>
      <c r="K12" s="180"/>
      <c r="L12" s="181"/>
    </row>
    <row r="13" spans="1:12" ht="27.95" customHeight="1" x14ac:dyDescent="0.4">
      <c r="A13" s="1334"/>
      <c r="B13" s="1339"/>
      <c r="C13" s="1340"/>
      <c r="D13" s="1352"/>
      <c r="E13" s="1353"/>
      <c r="F13" s="175"/>
      <c r="G13" s="176"/>
      <c r="H13" s="177"/>
      <c r="I13" s="178"/>
      <c r="J13" s="179"/>
      <c r="K13" s="180"/>
      <c r="L13" s="181"/>
    </row>
    <row r="14" spans="1:12" ht="27.95" customHeight="1" x14ac:dyDescent="0.4">
      <c r="A14" s="1334"/>
      <c r="B14" s="1339"/>
      <c r="C14" s="1340"/>
      <c r="D14" s="1352"/>
      <c r="E14" s="1353"/>
      <c r="F14" s="175"/>
      <c r="G14" s="176"/>
      <c r="H14" s="177"/>
      <c r="I14" s="178"/>
      <c r="J14" s="179"/>
      <c r="K14" s="180"/>
      <c r="L14" s="181"/>
    </row>
    <row r="15" spans="1:12" ht="27.95" customHeight="1" x14ac:dyDescent="0.4">
      <c r="A15" s="1334"/>
      <c r="B15" s="1339"/>
      <c r="C15" s="1340"/>
      <c r="D15" s="1352"/>
      <c r="E15" s="1363"/>
      <c r="F15" s="182"/>
      <c r="G15" s="183"/>
      <c r="H15" s="184"/>
      <c r="I15" s="185"/>
      <c r="J15" s="186"/>
      <c r="K15" s="180"/>
      <c r="L15" s="181"/>
    </row>
    <row r="16" spans="1:12" ht="27.95" customHeight="1" x14ac:dyDescent="0.4">
      <c r="A16" s="1334"/>
      <c r="B16" s="1339"/>
      <c r="C16" s="1340"/>
      <c r="D16" s="1352"/>
      <c r="E16" s="1363"/>
      <c r="F16" s="182"/>
      <c r="G16" s="183"/>
      <c r="H16" s="184"/>
      <c r="I16" s="185"/>
      <c r="J16" s="186"/>
      <c r="K16" s="187"/>
      <c r="L16" s="181"/>
    </row>
    <row r="17" spans="1:12" ht="30" customHeight="1" thickBot="1" x14ac:dyDescent="0.45">
      <c r="A17" s="1334"/>
      <c r="B17" s="1339"/>
      <c r="C17" s="1340"/>
      <c r="D17" s="1364" t="s">
        <v>222</v>
      </c>
      <c r="E17" s="1365"/>
      <c r="F17" s="188"/>
      <c r="G17" s="189"/>
      <c r="H17" s="190"/>
      <c r="I17" s="191"/>
      <c r="J17" s="192"/>
      <c r="K17" s="193"/>
      <c r="L17" s="194"/>
    </row>
    <row r="18" spans="1:12" ht="30" customHeight="1" x14ac:dyDescent="0.4">
      <c r="A18" s="1334"/>
      <c r="B18" s="1357">
        <v>3</v>
      </c>
      <c r="C18" s="1366" t="s">
        <v>223</v>
      </c>
      <c r="D18" s="195" t="s">
        <v>224</v>
      </c>
      <c r="E18" s="1369"/>
      <c r="F18" s="1370"/>
      <c r="G18" s="1370"/>
      <c r="H18" s="1370"/>
      <c r="I18" s="1370"/>
      <c r="J18" s="1370"/>
      <c r="K18" s="1370"/>
      <c r="L18" s="1371"/>
    </row>
    <row r="19" spans="1:12" ht="30" customHeight="1" x14ac:dyDescent="0.4">
      <c r="A19" s="1334"/>
      <c r="B19" s="1358"/>
      <c r="C19" s="1367"/>
      <c r="D19" s="195" t="s">
        <v>225</v>
      </c>
      <c r="E19" s="1354"/>
      <c r="F19" s="1355"/>
      <c r="G19" s="1355"/>
      <c r="H19" s="1355"/>
      <c r="I19" s="1355"/>
      <c r="J19" s="1355"/>
      <c r="K19" s="1355"/>
      <c r="L19" s="1356"/>
    </row>
    <row r="20" spans="1:12" ht="30" customHeight="1" x14ac:dyDescent="0.4">
      <c r="A20" s="1334"/>
      <c r="B20" s="1358"/>
      <c r="C20" s="1367"/>
      <c r="D20" s="195" t="s">
        <v>226</v>
      </c>
      <c r="E20" s="1354"/>
      <c r="F20" s="1355"/>
      <c r="G20" s="1355"/>
      <c r="H20" s="1355"/>
      <c r="I20" s="1355"/>
      <c r="J20" s="1355"/>
      <c r="K20" s="1355"/>
      <c r="L20" s="1356"/>
    </row>
    <row r="21" spans="1:12" ht="30" customHeight="1" x14ac:dyDescent="0.4">
      <c r="A21" s="1334"/>
      <c r="B21" s="1358"/>
      <c r="C21" s="1367"/>
      <c r="D21" s="195" t="s">
        <v>227</v>
      </c>
      <c r="E21" s="1354"/>
      <c r="F21" s="1355"/>
      <c r="G21" s="1355"/>
      <c r="H21" s="1355"/>
      <c r="I21" s="1355"/>
      <c r="J21" s="1355"/>
      <c r="K21" s="1355"/>
      <c r="L21" s="1356"/>
    </row>
    <row r="22" spans="1:12" ht="30" customHeight="1" x14ac:dyDescent="0.4">
      <c r="A22" s="1334"/>
      <c r="B22" s="1359"/>
      <c r="C22" s="1368"/>
      <c r="D22" s="195" t="s">
        <v>228</v>
      </c>
      <c r="E22" s="1354"/>
      <c r="F22" s="1355"/>
      <c r="G22" s="1355"/>
      <c r="H22" s="1355"/>
      <c r="I22" s="1355"/>
      <c r="J22" s="1355"/>
      <c r="K22" s="1355"/>
      <c r="L22" s="1356"/>
    </row>
    <row r="23" spans="1:12" ht="30" customHeight="1" x14ac:dyDescent="0.4">
      <c r="A23" s="1334"/>
      <c r="B23" s="1357">
        <v>4</v>
      </c>
      <c r="C23" s="1360" t="s">
        <v>229</v>
      </c>
      <c r="D23" s="195" t="s">
        <v>224</v>
      </c>
      <c r="E23" s="1354"/>
      <c r="F23" s="1355"/>
      <c r="G23" s="1355"/>
      <c r="H23" s="1355"/>
      <c r="I23" s="1355"/>
      <c r="J23" s="1355"/>
      <c r="K23" s="1355"/>
      <c r="L23" s="1356"/>
    </row>
    <row r="24" spans="1:12" ht="30" customHeight="1" x14ac:dyDescent="0.4">
      <c r="A24" s="1334"/>
      <c r="B24" s="1358"/>
      <c r="C24" s="1361"/>
      <c r="D24" s="195" t="s">
        <v>225</v>
      </c>
      <c r="E24" s="1354"/>
      <c r="F24" s="1355"/>
      <c r="G24" s="1355"/>
      <c r="H24" s="1355"/>
      <c r="I24" s="1355"/>
      <c r="J24" s="1355"/>
      <c r="K24" s="1355"/>
      <c r="L24" s="1356"/>
    </row>
    <row r="25" spans="1:12" ht="30" customHeight="1" x14ac:dyDescent="0.4">
      <c r="A25" s="1334"/>
      <c r="B25" s="1358"/>
      <c r="C25" s="1361"/>
      <c r="D25" s="195" t="s">
        <v>226</v>
      </c>
      <c r="E25" s="1354"/>
      <c r="F25" s="1355"/>
      <c r="G25" s="1355"/>
      <c r="H25" s="1355"/>
      <c r="I25" s="1355"/>
      <c r="J25" s="1355"/>
      <c r="K25" s="1355"/>
      <c r="L25" s="1356"/>
    </row>
    <row r="26" spans="1:12" ht="30" customHeight="1" x14ac:dyDescent="0.4">
      <c r="A26" s="1334"/>
      <c r="B26" s="1358"/>
      <c r="C26" s="1361"/>
      <c r="D26" s="195" t="s">
        <v>227</v>
      </c>
      <c r="E26" s="1354"/>
      <c r="F26" s="1355"/>
      <c r="G26" s="1355"/>
      <c r="H26" s="1355"/>
      <c r="I26" s="1355"/>
      <c r="J26" s="1355"/>
      <c r="K26" s="1355"/>
      <c r="L26" s="1356"/>
    </row>
    <row r="27" spans="1:12" ht="30" customHeight="1" x14ac:dyDescent="0.4">
      <c r="A27" s="1334"/>
      <c r="B27" s="1359"/>
      <c r="C27" s="1362"/>
      <c r="D27" s="195" t="s">
        <v>228</v>
      </c>
      <c r="E27" s="1354"/>
      <c r="F27" s="1355"/>
      <c r="G27" s="1355"/>
      <c r="H27" s="1355"/>
      <c r="I27" s="1355"/>
      <c r="J27" s="1355"/>
      <c r="K27" s="1355"/>
      <c r="L27" s="1356"/>
    </row>
    <row r="28" spans="1:12" ht="30" customHeight="1" x14ac:dyDescent="0.4">
      <c r="A28" s="1334"/>
      <c r="B28" s="1357">
        <v>5</v>
      </c>
      <c r="C28" s="1360" t="s">
        <v>230</v>
      </c>
      <c r="D28" s="195" t="s">
        <v>224</v>
      </c>
      <c r="E28" s="1354"/>
      <c r="F28" s="1355"/>
      <c r="G28" s="1355"/>
      <c r="H28" s="1355"/>
      <c r="I28" s="1355"/>
      <c r="J28" s="1355"/>
      <c r="K28" s="1355"/>
      <c r="L28" s="1356"/>
    </row>
    <row r="29" spans="1:12" ht="30" customHeight="1" x14ac:dyDescent="0.4">
      <c r="A29" s="1334"/>
      <c r="B29" s="1358"/>
      <c r="C29" s="1361"/>
      <c r="D29" s="195" t="s">
        <v>225</v>
      </c>
      <c r="E29" s="1354"/>
      <c r="F29" s="1355"/>
      <c r="G29" s="1355"/>
      <c r="H29" s="1355"/>
      <c r="I29" s="1355"/>
      <c r="J29" s="1355"/>
      <c r="K29" s="1355"/>
      <c r="L29" s="1356"/>
    </row>
    <row r="30" spans="1:12" ht="30" customHeight="1" x14ac:dyDescent="0.4">
      <c r="A30" s="1334"/>
      <c r="B30" s="1358"/>
      <c r="C30" s="1361"/>
      <c r="D30" s="195" t="s">
        <v>226</v>
      </c>
      <c r="E30" s="1354"/>
      <c r="F30" s="1355"/>
      <c r="G30" s="1355"/>
      <c r="H30" s="1355"/>
      <c r="I30" s="1355"/>
      <c r="J30" s="1355"/>
      <c r="K30" s="1355"/>
      <c r="L30" s="1356"/>
    </row>
    <row r="31" spans="1:12" ht="30" customHeight="1" x14ac:dyDescent="0.4">
      <c r="A31" s="1334"/>
      <c r="B31" s="1358"/>
      <c r="C31" s="1361"/>
      <c r="D31" s="195" t="s">
        <v>227</v>
      </c>
      <c r="E31" s="1354"/>
      <c r="F31" s="1355"/>
      <c r="G31" s="1355"/>
      <c r="H31" s="1355"/>
      <c r="I31" s="1355"/>
      <c r="J31" s="1355"/>
      <c r="K31" s="1355"/>
      <c r="L31" s="1356"/>
    </row>
    <row r="32" spans="1:12" ht="30" customHeight="1" x14ac:dyDescent="0.4">
      <c r="A32" s="1334"/>
      <c r="B32" s="1359"/>
      <c r="C32" s="1362"/>
      <c r="D32" s="195" t="s">
        <v>228</v>
      </c>
      <c r="E32" s="1354"/>
      <c r="F32" s="1355"/>
      <c r="G32" s="1355"/>
      <c r="H32" s="1355"/>
      <c r="I32" s="1355"/>
      <c r="J32" s="1355"/>
      <c r="K32" s="1355"/>
      <c r="L32" s="1356"/>
    </row>
    <row r="33" spans="1:12" ht="19.5" customHeight="1" x14ac:dyDescent="0.4">
      <c r="A33" s="1334"/>
      <c r="B33" s="1339">
        <v>6</v>
      </c>
      <c r="C33" s="1372" t="s">
        <v>231</v>
      </c>
      <c r="D33" s="1373"/>
      <c r="E33" s="1374"/>
      <c r="F33" s="1374"/>
      <c r="G33" s="1374"/>
      <c r="H33" s="1374"/>
      <c r="I33" s="1374"/>
      <c r="J33" s="1374"/>
      <c r="K33" s="1374"/>
      <c r="L33" s="1375"/>
    </row>
    <row r="34" spans="1:12" ht="19.5" customHeight="1" x14ac:dyDescent="0.4">
      <c r="A34" s="1334"/>
      <c r="B34" s="1339"/>
      <c r="C34" s="1372"/>
      <c r="D34" s="1376"/>
      <c r="E34" s="1377"/>
      <c r="F34" s="1377"/>
      <c r="G34" s="1377"/>
      <c r="H34" s="1377"/>
      <c r="I34" s="1377"/>
      <c r="J34" s="1377"/>
      <c r="K34" s="1377"/>
      <c r="L34" s="1378"/>
    </row>
    <row r="35" spans="1:12" ht="19.5" customHeight="1" x14ac:dyDescent="0.4">
      <c r="A35" s="1334"/>
      <c r="B35" s="1379">
        <v>7</v>
      </c>
      <c r="C35" s="1380" t="s">
        <v>232</v>
      </c>
      <c r="D35" s="1382"/>
      <c r="E35" s="1383"/>
      <c r="F35" s="1383"/>
      <c r="G35" s="1383"/>
      <c r="H35" s="1383"/>
      <c r="I35" s="1383"/>
      <c r="J35" s="1383"/>
      <c r="K35" s="1383"/>
      <c r="L35" s="1384"/>
    </row>
    <row r="36" spans="1:12" ht="19.5" customHeight="1" thickBot="1" x14ac:dyDescent="0.45">
      <c r="A36" s="1335"/>
      <c r="B36" s="1379"/>
      <c r="C36" s="1381"/>
      <c r="D36" s="1382"/>
      <c r="E36" s="1383"/>
      <c r="F36" s="1383"/>
      <c r="G36" s="1383"/>
      <c r="H36" s="1383"/>
      <c r="I36" s="1383"/>
      <c r="J36" s="1383"/>
      <c r="K36" s="1383"/>
      <c r="L36" s="1384"/>
    </row>
    <row r="37" spans="1:12" ht="36" customHeight="1" x14ac:dyDescent="0.4">
      <c r="A37" s="1399" t="s">
        <v>233</v>
      </c>
      <c r="B37" s="196">
        <v>1</v>
      </c>
      <c r="C37" s="197" t="s">
        <v>234</v>
      </c>
      <c r="D37" s="1402"/>
      <c r="E37" s="1402"/>
      <c r="F37" s="1402"/>
      <c r="G37" s="1402"/>
      <c r="H37" s="1402"/>
      <c r="I37" s="1402"/>
      <c r="J37" s="1403"/>
      <c r="K37" s="1403"/>
      <c r="L37" s="1404"/>
    </row>
    <row r="38" spans="1:12" ht="36" customHeight="1" x14ac:dyDescent="0.4">
      <c r="A38" s="1400"/>
      <c r="B38" s="198">
        <v>2</v>
      </c>
      <c r="C38" s="198" t="s">
        <v>235</v>
      </c>
      <c r="D38" s="1354"/>
      <c r="E38" s="1386"/>
      <c r="F38" s="1354"/>
      <c r="G38" s="1386"/>
      <c r="H38" s="1385"/>
      <c r="I38" s="1339"/>
      <c r="J38" s="1385"/>
      <c r="K38" s="1339"/>
      <c r="L38" s="1405"/>
    </row>
    <row r="39" spans="1:12" ht="36" customHeight="1" x14ac:dyDescent="0.4">
      <c r="A39" s="1400"/>
      <c r="B39" s="198">
        <v>3</v>
      </c>
      <c r="C39" s="199" t="s">
        <v>236</v>
      </c>
      <c r="D39" s="1385"/>
      <c r="E39" s="1339"/>
      <c r="F39" s="1385"/>
      <c r="G39" s="1339"/>
      <c r="H39" s="1354"/>
      <c r="I39" s="1386"/>
      <c r="J39" s="1385"/>
      <c r="K39" s="1339"/>
      <c r="L39" s="1406"/>
    </row>
    <row r="40" spans="1:12" ht="36" customHeight="1" thickBot="1" x14ac:dyDescent="0.45">
      <c r="A40" s="1401"/>
      <c r="B40" s="200">
        <v>4</v>
      </c>
      <c r="C40" s="200" t="s">
        <v>232</v>
      </c>
      <c r="D40" s="1387"/>
      <c r="E40" s="1388"/>
      <c r="F40" s="1388"/>
      <c r="G40" s="1388"/>
      <c r="H40" s="1388"/>
      <c r="I40" s="1388"/>
      <c r="J40" s="1388"/>
      <c r="K40" s="1388"/>
      <c r="L40" s="1389"/>
    </row>
    <row r="41" spans="1:12" ht="36" customHeight="1" x14ac:dyDescent="0.4">
      <c r="A41" s="1390" t="s">
        <v>237</v>
      </c>
      <c r="B41" s="1391">
        <v>1</v>
      </c>
      <c r="C41" s="1394" t="s">
        <v>238</v>
      </c>
      <c r="D41" s="201"/>
      <c r="E41" s="1397" t="s">
        <v>234</v>
      </c>
      <c r="F41" s="1398"/>
      <c r="G41" s="202" t="s">
        <v>239</v>
      </c>
      <c r="H41" s="1397" t="s">
        <v>234</v>
      </c>
      <c r="I41" s="1398"/>
      <c r="J41" s="203" t="s">
        <v>240</v>
      </c>
      <c r="K41" s="204" t="s">
        <v>241</v>
      </c>
      <c r="L41" s="1411"/>
    </row>
    <row r="42" spans="1:12" ht="30" customHeight="1" x14ac:dyDescent="0.4">
      <c r="A42" s="1334"/>
      <c r="B42" s="1392"/>
      <c r="C42" s="1395"/>
      <c r="D42" s="1357" t="s">
        <v>242</v>
      </c>
      <c r="E42" s="1354"/>
      <c r="F42" s="1386"/>
      <c r="G42" s="205"/>
      <c r="H42" s="1354"/>
      <c r="I42" s="1386"/>
      <c r="J42" s="206"/>
      <c r="K42" s="1414"/>
      <c r="L42" s="1412"/>
    </row>
    <row r="43" spans="1:12" ht="30" customHeight="1" x14ac:dyDescent="0.4">
      <c r="A43" s="1334"/>
      <c r="B43" s="1392"/>
      <c r="C43" s="1395"/>
      <c r="D43" s="1359"/>
      <c r="E43" s="1354"/>
      <c r="F43" s="1386"/>
      <c r="G43" s="205"/>
      <c r="H43" s="1385"/>
      <c r="I43" s="1339"/>
      <c r="J43" s="207"/>
      <c r="K43" s="1415"/>
      <c r="L43" s="1412"/>
    </row>
    <row r="44" spans="1:12" ht="30" customHeight="1" x14ac:dyDescent="0.4">
      <c r="A44" s="1334"/>
      <c r="B44" s="1392"/>
      <c r="C44" s="1395"/>
      <c r="D44" s="1357" t="s">
        <v>243</v>
      </c>
      <c r="E44" s="1354"/>
      <c r="F44" s="1386"/>
      <c r="G44" s="205"/>
      <c r="H44" s="1385"/>
      <c r="I44" s="1339"/>
      <c r="J44" s="207"/>
      <c r="K44" s="1407"/>
      <c r="L44" s="1412"/>
    </row>
    <row r="45" spans="1:12" ht="30" customHeight="1" x14ac:dyDescent="0.4">
      <c r="A45" s="1334"/>
      <c r="B45" s="1393"/>
      <c r="C45" s="1396"/>
      <c r="D45" s="1359"/>
      <c r="E45" s="1385"/>
      <c r="F45" s="1339"/>
      <c r="G45" s="195"/>
      <c r="H45" s="1385"/>
      <c r="I45" s="1339"/>
      <c r="J45" s="207"/>
      <c r="K45" s="1408"/>
      <c r="L45" s="1413"/>
    </row>
    <row r="46" spans="1:12" ht="30" customHeight="1" x14ac:dyDescent="0.4">
      <c r="A46" s="1334"/>
      <c r="B46" s="1409">
        <v>2</v>
      </c>
      <c r="C46" s="1410" t="s">
        <v>244</v>
      </c>
      <c r="D46" s="208" t="s">
        <v>245</v>
      </c>
      <c r="E46" s="1354"/>
      <c r="F46" s="1355"/>
      <c r="G46" s="1355"/>
      <c r="H46" s="1355"/>
      <c r="I46" s="1355"/>
      <c r="J46" s="1355"/>
      <c r="K46" s="1355"/>
      <c r="L46" s="1356"/>
    </row>
    <row r="47" spans="1:12" ht="30" customHeight="1" x14ac:dyDescent="0.4">
      <c r="A47" s="1334"/>
      <c r="B47" s="1392"/>
      <c r="C47" s="1395"/>
      <c r="D47" s="209" t="s">
        <v>246</v>
      </c>
      <c r="E47" s="1373"/>
      <c r="F47" s="1374"/>
      <c r="G47" s="1374"/>
      <c r="H47" s="1374"/>
      <c r="I47" s="1374"/>
      <c r="J47" s="1374"/>
      <c r="K47" s="1374"/>
      <c r="L47" s="1375"/>
    </row>
    <row r="48" spans="1:12" ht="30" customHeight="1" x14ac:dyDescent="0.4">
      <c r="A48" s="1334"/>
      <c r="B48" s="1409">
        <v>3</v>
      </c>
      <c r="C48" s="1410" t="s">
        <v>247</v>
      </c>
      <c r="D48" s="195" t="s">
        <v>245</v>
      </c>
      <c r="E48" s="1354"/>
      <c r="F48" s="1355"/>
      <c r="G48" s="1355"/>
      <c r="H48" s="1355"/>
      <c r="I48" s="1355"/>
      <c r="J48" s="1355"/>
      <c r="K48" s="1355"/>
      <c r="L48" s="1356"/>
    </row>
    <row r="49" spans="1:12" ht="30" customHeight="1" thickBot="1" x14ac:dyDescent="0.45">
      <c r="A49" s="1335"/>
      <c r="B49" s="1419"/>
      <c r="C49" s="1420"/>
      <c r="D49" s="210" t="s">
        <v>246</v>
      </c>
      <c r="E49" s="1421"/>
      <c r="F49" s="1422"/>
      <c r="G49" s="1422"/>
      <c r="H49" s="1422"/>
      <c r="I49" s="1422"/>
      <c r="J49" s="1422"/>
      <c r="K49" s="1422"/>
      <c r="L49" s="1423"/>
    </row>
    <row r="50" spans="1:12" ht="21" customHeight="1" x14ac:dyDescent="0.4">
      <c r="A50" s="1424" t="s">
        <v>248</v>
      </c>
      <c r="B50" s="1424"/>
      <c r="C50" s="1424"/>
      <c r="D50" s="1424"/>
      <c r="E50" s="1424"/>
      <c r="F50" s="1424"/>
      <c r="G50" s="1424"/>
      <c r="H50" s="1424"/>
      <c r="I50" s="1424"/>
      <c r="J50" s="1424"/>
      <c r="K50" s="1424"/>
      <c r="L50" s="1424"/>
    </row>
    <row r="51" spans="1:12" ht="25.5" customHeight="1" x14ac:dyDescent="0.4">
      <c r="A51" s="1418" t="s">
        <v>249</v>
      </c>
      <c r="B51" s="1418"/>
      <c r="C51" s="1418"/>
      <c r="D51" s="1418"/>
      <c r="E51" s="1418"/>
      <c r="F51" s="1418"/>
      <c r="G51" s="1418"/>
      <c r="H51" s="1418"/>
      <c r="I51" s="1418"/>
      <c r="J51" s="1418"/>
      <c r="K51" s="1418"/>
      <c r="L51" s="1418"/>
    </row>
    <row r="52" spans="1:12" ht="39.75" customHeight="1" x14ac:dyDescent="0.4">
      <c r="A52" s="1418" t="s">
        <v>250</v>
      </c>
      <c r="B52" s="1418"/>
      <c r="C52" s="1418"/>
      <c r="D52" s="1418"/>
      <c r="E52" s="1418"/>
      <c r="F52" s="1418"/>
      <c r="G52" s="1418"/>
      <c r="H52" s="1418"/>
      <c r="I52" s="1418"/>
      <c r="J52" s="1418"/>
      <c r="K52" s="1418"/>
      <c r="L52" s="1418"/>
    </row>
    <row r="53" spans="1:12" ht="35.25" customHeight="1" x14ac:dyDescent="0.4">
      <c r="A53" s="1418" t="s">
        <v>251</v>
      </c>
      <c r="B53" s="1418"/>
      <c r="C53" s="1418"/>
      <c r="D53" s="1418"/>
      <c r="E53" s="1418"/>
      <c r="F53" s="1418"/>
      <c r="G53" s="1418"/>
      <c r="H53" s="1418"/>
      <c r="I53" s="1418"/>
      <c r="J53" s="1418"/>
      <c r="K53" s="1418"/>
      <c r="L53" s="1418"/>
    </row>
    <row r="54" spans="1:12" ht="24.75" customHeight="1" x14ac:dyDescent="0.4">
      <c r="A54" s="1418" t="s">
        <v>252</v>
      </c>
      <c r="B54" s="1418"/>
      <c r="C54" s="1418"/>
      <c r="D54" s="1418"/>
      <c r="E54" s="1418"/>
      <c r="F54" s="1418"/>
      <c r="G54" s="1418"/>
      <c r="H54" s="1418"/>
      <c r="I54" s="1418"/>
      <c r="J54" s="1418"/>
      <c r="K54" s="1418"/>
      <c r="L54" s="1418"/>
    </row>
    <row r="55" spans="1:12" ht="21" customHeight="1" x14ac:dyDescent="0.4">
      <c r="A55" s="1416" t="s">
        <v>253</v>
      </c>
      <c r="B55" s="1416"/>
      <c r="C55" s="1416"/>
      <c r="D55" s="1416"/>
      <c r="E55" s="1416"/>
      <c r="F55" s="1416"/>
      <c r="G55" s="1416"/>
      <c r="H55" s="1416"/>
      <c r="I55" s="1416"/>
      <c r="J55" s="1416"/>
      <c r="K55" s="1416"/>
      <c r="L55" s="1416"/>
    </row>
    <row r="56" spans="1:12" x14ac:dyDescent="0.4">
      <c r="A56" s="1416" t="s">
        <v>254</v>
      </c>
      <c r="B56" s="1416"/>
      <c r="C56" s="1416"/>
      <c r="D56" s="1416"/>
      <c r="E56" s="1416"/>
      <c r="F56" s="1416"/>
      <c r="G56" s="1416"/>
      <c r="H56" s="1416"/>
      <c r="I56" s="1416"/>
      <c r="J56" s="1416"/>
      <c r="K56" s="1416"/>
      <c r="L56" s="1416"/>
    </row>
    <row r="57" spans="1:12" x14ac:dyDescent="0.4">
      <c r="A57" s="1417" t="s">
        <v>255</v>
      </c>
      <c r="B57" s="1417"/>
      <c r="C57" s="1417"/>
      <c r="D57" s="1417"/>
      <c r="E57" s="1417"/>
      <c r="F57" s="1417"/>
      <c r="G57" s="1417"/>
      <c r="H57" s="1417"/>
      <c r="I57" s="1417"/>
      <c r="J57" s="1417"/>
      <c r="K57" s="1417"/>
      <c r="L57" s="1417"/>
    </row>
    <row r="58" spans="1:12" x14ac:dyDescent="0.4">
      <c r="A58" s="1416" t="s">
        <v>256</v>
      </c>
      <c r="B58" s="1417"/>
      <c r="C58" s="1417"/>
      <c r="D58" s="1417"/>
      <c r="E58" s="1417"/>
      <c r="F58" s="1417"/>
      <c r="G58" s="1417"/>
      <c r="H58" s="1417"/>
      <c r="I58" s="1417"/>
      <c r="J58" s="1417"/>
      <c r="K58" s="1417"/>
      <c r="L58" s="1417"/>
    </row>
    <row r="59" spans="1:12" x14ac:dyDescent="0.4">
      <c r="A59" s="211" t="s">
        <v>257</v>
      </c>
    </row>
  </sheetData>
  <mergeCells count="104">
    <mergeCell ref="A58:L58"/>
    <mergeCell ref="A52:L52"/>
    <mergeCell ref="A53:L53"/>
    <mergeCell ref="A54:L54"/>
    <mergeCell ref="A55:L55"/>
    <mergeCell ref="A56:L56"/>
    <mergeCell ref="A57:L57"/>
    <mergeCell ref="B48:B49"/>
    <mergeCell ref="C48:C49"/>
    <mergeCell ref="E48:L48"/>
    <mergeCell ref="E49:L49"/>
    <mergeCell ref="A50:L50"/>
    <mergeCell ref="A51:L51"/>
    <mergeCell ref="C46:C47"/>
    <mergeCell ref="E46:L46"/>
    <mergeCell ref="E47:L47"/>
    <mergeCell ref="L41:L45"/>
    <mergeCell ref="D42:D43"/>
    <mergeCell ref="E42:F42"/>
    <mergeCell ref="H42:I42"/>
    <mergeCell ref="K42:K43"/>
    <mergeCell ref="E43:F43"/>
    <mergeCell ref="H43:I43"/>
    <mergeCell ref="D44:D45"/>
    <mergeCell ref="E44:F44"/>
    <mergeCell ref="H44:I44"/>
    <mergeCell ref="D39:E39"/>
    <mergeCell ref="F39:G39"/>
    <mergeCell ref="H39:I39"/>
    <mergeCell ref="J39:K39"/>
    <mergeCell ref="D40:L40"/>
    <mergeCell ref="A41:A49"/>
    <mergeCell ref="B41:B45"/>
    <mergeCell ref="C41:C45"/>
    <mergeCell ref="E41:F41"/>
    <mergeCell ref="H41:I41"/>
    <mergeCell ref="A37:A40"/>
    <mergeCell ref="D37:E37"/>
    <mergeCell ref="F37:G37"/>
    <mergeCell ref="H37:I37"/>
    <mergeCell ref="J37:K37"/>
    <mergeCell ref="L37:L39"/>
    <mergeCell ref="D38:E38"/>
    <mergeCell ref="F38:G38"/>
    <mergeCell ref="H38:I38"/>
    <mergeCell ref="J38:K38"/>
    <mergeCell ref="K44:K45"/>
    <mergeCell ref="E45:F45"/>
    <mergeCell ref="H45:I45"/>
    <mergeCell ref="B46:B47"/>
    <mergeCell ref="E18:L18"/>
    <mergeCell ref="E19:L19"/>
    <mergeCell ref="E20:L20"/>
    <mergeCell ref="E21:L21"/>
    <mergeCell ref="B33:B34"/>
    <mergeCell ref="C33:C34"/>
    <mergeCell ref="D33:L34"/>
    <mergeCell ref="B35:B36"/>
    <mergeCell ref="C35:C36"/>
    <mergeCell ref="D35:L36"/>
    <mergeCell ref="B28:B32"/>
    <mergeCell ref="C28:C32"/>
    <mergeCell ref="E28:L28"/>
    <mergeCell ref="E29:L29"/>
    <mergeCell ref="E30:L30"/>
    <mergeCell ref="E31:L31"/>
    <mergeCell ref="E32:L32"/>
    <mergeCell ref="A9:A36"/>
    <mergeCell ref="D9:L9"/>
    <mergeCell ref="B10:B17"/>
    <mergeCell ref="C10:C17"/>
    <mergeCell ref="D10:E11"/>
    <mergeCell ref="F10:F11"/>
    <mergeCell ref="G10:K10"/>
    <mergeCell ref="L10:L11"/>
    <mergeCell ref="D12:E12"/>
    <mergeCell ref="D13:E13"/>
    <mergeCell ref="E22:L22"/>
    <mergeCell ref="B23:B27"/>
    <mergeCell ref="C23:C27"/>
    <mergeCell ref="E23:L23"/>
    <mergeCell ref="E24:L24"/>
    <mergeCell ref="E25:L25"/>
    <mergeCell ref="E26:L26"/>
    <mergeCell ref="E27:L27"/>
    <mergeCell ref="D14:E14"/>
    <mergeCell ref="D15:E15"/>
    <mergeCell ref="D16:E16"/>
    <mergeCell ref="D17:E17"/>
    <mergeCell ref="B18:B22"/>
    <mergeCell ref="C18:C22"/>
    <mergeCell ref="A6:C6"/>
    <mergeCell ref="D6:L6"/>
    <mergeCell ref="A7:B8"/>
    <mergeCell ref="D7:G7"/>
    <mergeCell ref="H7:H8"/>
    <mergeCell ref="I7:L8"/>
    <mergeCell ref="D8:G8"/>
    <mergeCell ref="A2:L2"/>
    <mergeCell ref="A3:L3"/>
    <mergeCell ref="A4:C4"/>
    <mergeCell ref="D4:L4"/>
    <mergeCell ref="A5:C5"/>
    <mergeCell ref="D5:L5"/>
  </mergeCells>
  <phoneticPr fontId="3"/>
  <pageMargins left="0.7" right="0.7" top="0.75" bottom="0.75" header="0.3" footer="0.3"/>
  <pageSetup paperSize="9" scale="53" orientation="portrait" r:id="rId1"/>
  <rowBreaks count="1" manualBreakCount="1">
    <brk id="4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3383C-39B9-49BA-9E5D-73A07B260DE6}">
  <dimension ref="A1:L59"/>
  <sheetViews>
    <sheetView view="pageBreakPreview" zoomScale="80" zoomScaleNormal="100" zoomScaleSheetLayoutView="80" workbookViewId="0">
      <selection activeCell="D4" sqref="D4:L4"/>
    </sheetView>
  </sheetViews>
  <sheetFormatPr defaultRowHeight="13.5" x14ac:dyDescent="0.4"/>
  <cols>
    <col min="1" max="1" width="9.125" style="165" customWidth="1"/>
    <col min="2" max="2" width="2.375" style="165" customWidth="1"/>
    <col min="3" max="3" width="18" style="165" customWidth="1"/>
    <col min="4" max="4" width="13.625" style="165" customWidth="1"/>
    <col min="5" max="5" width="13.5" style="165" customWidth="1"/>
    <col min="6" max="7" width="13.625" style="165" customWidth="1"/>
    <col min="8" max="9" width="13.5" style="165" customWidth="1"/>
    <col min="10" max="10" width="13.625" style="165" customWidth="1"/>
    <col min="11" max="11" width="13.5" style="165" customWidth="1"/>
    <col min="12" max="12" width="13" style="165" customWidth="1"/>
    <col min="13" max="14" width="9" style="165"/>
    <col min="15" max="15" width="9" style="165" customWidth="1"/>
    <col min="16" max="256" width="9" style="165"/>
    <col min="257" max="257" width="9.125" style="165" customWidth="1"/>
    <col min="258" max="258" width="2.375" style="165" customWidth="1"/>
    <col min="259" max="259" width="18" style="165" customWidth="1"/>
    <col min="260" max="260" width="13.625" style="165" customWidth="1"/>
    <col min="261" max="261" width="13.5" style="165" customWidth="1"/>
    <col min="262" max="263" width="13.625" style="165" customWidth="1"/>
    <col min="264" max="265" width="13.5" style="165" customWidth="1"/>
    <col min="266" max="266" width="13.625" style="165" customWidth="1"/>
    <col min="267" max="267" width="13.5" style="165" customWidth="1"/>
    <col min="268" max="268" width="13" style="165" customWidth="1"/>
    <col min="269" max="270" width="9" style="165"/>
    <col min="271" max="271" width="9" style="165" customWidth="1"/>
    <col min="272" max="512" width="9" style="165"/>
    <col min="513" max="513" width="9.125" style="165" customWidth="1"/>
    <col min="514" max="514" width="2.375" style="165" customWidth="1"/>
    <col min="515" max="515" width="18" style="165" customWidth="1"/>
    <col min="516" max="516" width="13.625" style="165" customWidth="1"/>
    <col min="517" max="517" width="13.5" style="165" customWidth="1"/>
    <col min="518" max="519" width="13.625" style="165" customWidth="1"/>
    <col min="520" max="521" width="13.5" style="165" customWidth="1"/>
    <col min="522" max="522" width="13.625" style="165" customWidth="1"/>
    <col min="523" max="523" width="13.5" style="165" customWidth="1"/>
    <col min="524" max="524" width="13" style="165" customWidth="1"/>
    <col min="525" max="526" width="9" style="165"/>
    <col min="527" max="527" width="9" style="165" customWidth="1"/>
    <col min="528" max="768" width="9" style="165"/>
    <col min="769" max="769" width="9.125" style="165" customWidth="1"/>
    <col min="770" max="770" width="2.375" style="165" customWidth="1"/>
    <col min="771" max="771" width="18" style="165" customWidth="1"/>
    <col min="772" max="772" width="13.625" style="165" customWidth="1"/>
    <col min="773" max="773" width="13.5" style="165" customWidth="1"/>
    <col min="774" max="775" width="13.625" style="165" customWidth="1"/>
    <col min="776" max="777" width="13.5" style="165" customWidth="1"/>
    <col min="778" max="778" width="13.625" style="165" customWidth="1"/>
    <col min="779" max="779" width="13.5" style="165" customWidth="1"/>
    <col min="780" max="780" width="13" style="165" customWidth="1"/>
    <col min="781" max="782" width="9" style="165"/>
    <col min="783" max="783" width="9" style="165" customWidth="1"/>
    <col min="784" max="1024" width="9" style="165"/>
    <col min="1025" max="1025" width="9.125" style="165" customWidth="1"/>
    <col min="1026" max="1026" width="2.375" style="165" customWidth="1"/>
    <col min="1027" max="1027" width="18" style="165" customWidth="1"/>
    <col min="1028" max="1028" width="13.625" style="165" customWidth="1"/>
    <col min="1029" max="1029" width="13.5" style="165" customWidth="1"/>
    <col min="1030" max="1031" width="13.625" style="165" customWidth="1"/>
    <col min="1032" max="1033" width="13.5" style="165" customWidth="1"/>
    <col min="1034" max="1034" width="13.625" style="165" customWidth="1"/>
    <col min="1035" max="1035" width="13.5" style="165" customWidth="1"/>
    <col min="1036" max="1036" width="13" style="165" customWidth="1"/>
    <col min="1037" max="1038" width="9" style="165"/>
    <col min="1039" max="1039" width="9" style="165" customWidth="1"/>
    <col min="1040" max="1280" width="9" style="165"/>
    <col min="1281" max="1281" width="9.125" style="165" customWidth="1"/>
    <col min="1282" max="1282" width="2.375" style="165" customWidth="1"/>
    <col min="1283" max="1283" width="18" style="165" customWidth="1"/>
    <col min="1284" max="1284" width="13.625" style="165" customWidth="1"/>
    <col min="1285" max="1285" width="13.5" style="165" customWidth="1"/>
    <col min="1286" max="1287" width="13.625" style="165" customWidth="1"/>
    <col min="1288" max="1289" width="13.5" style="165" customWidth="1"/>
    <col min="1290" max="1290" width="13.625" style="165" customWidth="1"/>
    <col min="1291" max="1291" width="13.5" style="165" customWidth="1"/>
    <col min="1292" max="1292" width="13" style="165" customWidth="1"/>
    <col min="1293" max="1294" width="9" style="165"/>
    <col min="1295" max="1295" width="9" style="165" customWidth="1"/>
    <col min="1296" max="1536" width="9" style="165"/>
    <col min="1537" max="1537" width="9.125" style="165" customWidth="1"/>
    <col min="1538" max="1538" width="2.375" style="165" customWidth="1"/>
    <col min="1539" max="1539" width="18" style="165" customWidth="1"/>
    <col min="1540" max="1540" width="13.625" style="165" customWidth="1"/>
    <col min="1541" max="1541" width="13.5" style="165" customWidth="1"/>
    <col min="1542" max="1543" width="13.625" style="165" customWidth="1"/>
    <col min="1544" max="1545" width="13.5" style="165" customWidth="1"/>
    <col min="1546" max="1546" width="13.625" style="165" customWidth="1"/>
    <col min="1547" max="1547" width="13.5" style="165" customWidth="1"/>
    <col min="1548" max="1548" width="13" style="165" customWidth="1"/>
    <col min="1549" max="1550" width="9" style="165"/>
    <col min="1551" max="1551" width="9" style="165" customWidth="1"/>
    <col min="1552" max="1792" width="9" style="165"/>
    <col min="1793" max="1793" width="9.125" style="165" customWidth="1"/>
    <col min="1794" max="1794" width="2.375" style="165" customWidth="1"/>
    <col min="1795" max="1795" width="18" style="165" customWidth="1"/>
    <col min="1796" max="1796" width="13.625" style="165" customWidth="1"/>
    <col min="1797" max="1797" width="13.5" style="165" customWidth="1"/>
    <col min="1798" max="1799" width="13.625" style="165" customWidth="1"/>
    <col min="1800" max="1801" width="13.5" style="165" customWidth="1"/>
    <col min="1802" max="1802" width="13.625" style="165" customWidth="1"/>
    <col min="1803" max="1803" width="13.5" style="165" customWidth="1"/>
    <col min="1804" max="1804" width="13" style="165" customWidth="1"/>
    <col min="1805" max="1806" width="9" style="165"/>
    <col min="1807" max="1807" width="9" style="165" customWidth="1"/>
    <col min="1808" max="2048" width="9" style="165"/>
    <col min="2049" max="2049" width="9.125" style="165" customWidth="1"/>
    <col min="2050" max="2050" width="2.375" style="165" customWidth="1"/>
    <col min="2051" max="2051" width="18" style="165" customWidth="1"/>
    <col min="2052" max="2052" width="13.625" style="165" customWidth="1"/>
    <col min="2053" max="2053" width="13.5" style="165" customWidth="1"/>
    <col min="2054" max="2055" width="13.625" style="165" customWidth="1"/>
    <col min="2056" max="2057" width="13.5" style="165" customWidth="1"/>
    <col min="2058" max="2058" width="13.625" style="165" customWidth="1"/>
    <col min="2059" max="2059" width="13.5" style="165" customWidth="1"/>
    <col min="2060" max="2060" width="13" style="165" customWidth="1"/>
    <col min="2061" max="2062" width="9" style="165"/>
    <col min="2063" max="2063" width="9" style="165" customWidth="1"/>
    <col min="2064" max="2304" width="9" style="165"/>
    <col min="2305" max="2305" width="9.125" style="165" customWidth="1"/>
    <col min="2306" max="2306" width="2.375" style="165" customWidth="1"/>
    <col min="2307" max="2307" width="18" style="165" customWidth="1"/>
    <col min="2308" max="2308" width="13.625" style="165" customWidth="1"/>
    <col min="2309" max="2309" width="13.5" style="165" customWidth="1"/>
    <col min="2310" max="2311" width="13.625" style="165" customWidth="1"/>
    <col min="2312" max="2313" width="13.5" style="165" customWidth="1"/>
    <col min="2314" max="2314" width="13.625" style="165" customWidth="1"/>
    <col min="2315" max="2315" width="13.5" style="165" customWidth="1"/>
    <col min="2316" max="2316" width="13" style="165" customWidth="1"/>
    <col min="2317" max="2318" width="9" style="165"/>
    <col min="2319" max="2319" width="9" style="165" customWidth="1"/>
    <col min="2320" max="2560" width="9" style="165"/>
    <col min="2561" max="2561" width="9.125" style="165" customWidth="1"/>
    <col min="2562" max="2562" width="2.375" style="165" customWidth="1"/>
    <col min="2563" max="2563" width="18" style="165" customWidth="1"/>
    <col min="2564" max="2564" width="13.625" style="165" customWidth="1"/>
    <col min="2565" max="2565" width="13.5" style="165" customWidth="1"/>
    <col min="2566" max="2567" width="13.625" style="165" customWidth="1"/>
    <col min="2568" max="2569" width="13.5" style="165" customWidth="1"/>
    <col min="2570" max="2570" width="13.625" style="165" customWidth="1"/>
    <col min="2571" max="2571" width="13.5" style="165" customWidth="1"/>
    <col min="2572" max="2572" width="13" style="165" customWidth="1"/>
    <col min="2573" max="2574" width="9" style="165"/>
    <col min="2575" max="2575" width="9" style="165" customWidth="1"/>
    <col min="2576" max="2816" width="9" style="165"/>
    <col min="2817" max="2817" width="9.125" style="165" customWidth="1"/>
    <col min="2818" max="2818" width="2.375" style="165" customWidth="1"/>
    <col min="2819" max="2819" width="18" style="165" customWidth="1"/>
    <col min="2820" max="2820" width="13.625" style="165" customWidth="1"/>
    <col min="2821" max="2821" width="13.5" style="165" customWidth="1"/>
    <col min="2822" max="2823" width="13.625" style="165" customWidth="1"/>
    <col min="2824" max="2825" width="13.5" style="165" customWidth="1"/>
    <col min="2826" max="2826" width="13.625" style="165" customWidth="1"/>
    <col min="2827" max="2827" width="13.5" style="165" customWidth="1"/>
    <col min="2828" max="2828" width="13" style="165" customWidth="1"/>
    <col min="2829" max="2830" width="9" style="165"/>
    <col min="2831" max="2831" width="9" style="165" customWidth="1"/>
    <col min="2832" max="3072" width="9" style="165"/>
    <col min="3073" max="3073" width="9.125" style="165" customWidth="1"/>
    <col min="3074" max="3074" width="2.375" style="165" customWidth="1"/>
    <col min="3075" max="3075" width="18" style="165" customWidth="1"/>
    <col min="3076" max="3076" width="13.625" style="165" customWidth="1"/>
    <col min="3077" max="3077" width="13.5" style="165" customWidth="1"/>
    <col min="3078" max="3079" width="13.625" style="165" customWidth="1"/>
    <col min="3080" max="3081" width="13.5" style="165" customWidth="1"/>
    <col min="3082" max="3082" width="13.625" style="165" customWidth="1"/>
    <col min="3083" max="3083" width="13.5" style="165" customWidth="1"/>
    <col min="3084" max="3084" width="13" style="165" customWidth="1"/>
    <col min="3085" max="3086" width="9" style="165"/>
    <col min="3087" max="3087" width="9" style="165" customWidth="1"/>
    <col min="3088" max="3328" width="9" style="165"/>
    <col min="3329" max="3329" width="9.125" style="165" customWidth="1"/>
    <col min="3330" max="3330" width="2.375" style="165" customWidth="1"/>
    <col min="3331" max="3331" width="18" style="165" customWidth="1"/>
    <col min="3332" max="3332" width="13.625" style="165" customWidth="1"/>
    <col min="3333" max="3333" width="13.5" style="165" customWidth="1"/>
    <col min="3334" max="3335" width="13.625" style="165" customWidth="1"/>
    <col min="3336" max="3337" width="13.5" style="165" customWidth="1"/>
    <col min="3338" max="3338" width="13.625" style="165" customWidth="1"/>
    <col min="3339" max="3339" width="13.5" style="165" customWidth="1"/>
    <col min="3340" max="3340" width="13" style="165" customWidth="1"/>
    <col min="3341" max="3342" width="9" style="165"/>
    <col min="3343" max="3343" width="9" style="165" customWidth="1"/>
    <col min="3344" max="3584" width="9" style="165"/>
    <col min="3585" max="3585" width="9.125" style="165" customWidth="1"/>
    <col min="3586" max="3586" width="2.375" style="165" customWidth="1"/>
    <col min="3587" max="3587" width="18" style="165" customWidth="1"/>
    <col min="3588" max="3588" width="13.625" style="165" customWidth="1"/>
    <col min="3589" max="3589" width="13.5" style="165" customWidth="1"/>
    <col min="3590" max="3591" width="13.625" style="165" customWidth="1"/>
    <col min="3592" max="3593" width="13.5" style="165" customWidth="1"/>
    <col min="3594" max="3594" width="13.625" style="165" customWidth="1"/>
    <col min="3595" max="3595" width="13.5" style="165" customWidth="1"/>
    <col min="3596" max="3596" width="13" style="165" customWidth="1"/>
    <col min="3597" max="3598" width="9" style="165"/>
    <col min="3599" max="3599" width="9" style="165" customWidth="1"/>
    <col min="3600" max="3840" width="9" style="165"/>
    <col min="3841" max="3841" width="9.125" style="165" customWidth="1"/>
    <col min="3842" max="3842" width="2.375" style="165" customWidth="1"/>
    <col min="3843" max="3843" width="18" style="165" customWidth="1"/>
    <col min="3844" max="3844" width="13.625" style="165" customWidth="1"/>
    <col min="3845" max="3845" width="13.5" style="165" customWidth="1"/>
    <col min="3846" max="3847" width="13.625" style="165" customWidth="1"/>
    <col min="3848" max="3849" width="13.5" style="165" customWidth="1"/>
    <col min="3850" max="3850" width="13.625" style="165" customWidth="1"/>
    <col min="3851" max="3851" width="13.5" style="165" customWidth="1"/>
    <col min="3852" max="3852" width="13" style="165" customWidth="1"/>
    <col min="3853" max="3854" width="9" style="165"/>
    <col min="3855" max="3855" width="9" style="165" customWidth="1"/>
    <col min="3856" max="4096" width="9" style="165"/>
    <col min="4097" max="4097" width="9.125" style="165" customWidth="1"/>
    <col min="4098" max="4098" width="2.375" style="165" customWidth="1"/>
    <col min="4099" max="4099" width="18" style="165" customWidth="1"/>
    <col min="4100" max="4100" width="13.625" style="165" customWidth="1"/>
    <col min="4101" max="4101" width="13.5" style="165" customWidth="1"/>
    <col min="4102" max="4103" width="13.625" style="165" customWidth="1"/>
    <col min="4104" max="4105" width="13.5" style="165" customWidth="1"/>
    <col min="4106" max="4106" width="13.625" style="165" customWidth="1"/>
    <col min="4107" max="4107" width="13.5" style="165" customWidth="1"/>
    <col min="4108" max="4108" width="13" style="165" customWidth="1"/>
    <col min="4109" max="4110" width="9" style="165"/>
    <col min="4111" max="4111" width="9" style="165" customWidth="1"/>
    <col min="4112" max="4352" width="9" style="165"/>
    <col min="4353" max="4353" width="9.125" style="165" customWidth="1"/>
    <col min="4354" max="4354" width="2.375" style="165" customWidth="1"/>
    <col min="4355" max="4355" width="18" style="165" customWidth="1"/>
    <col min="4356" max="4356" width="13.625" style="165" customWidth="1"/>
    <col min="4357" max="4357" width="13.5" style="165" customWidth="1"/>
    <col min="4358" max="4359" width="13.625" style="165" customWidth="1"/>
    <col min="4360" max="4361" width="13.5" style="165" customWidth="1"/>
    <col min="4362" max="4362" width="13.625" style="165" customWidth="1"/>
    <col min="4363" max="4363" width="13.5" style="165" customWidth="1"/>
    <col min="4364" max="4364" width="13" style="165" customWidth="1"/>
    <col min="4365" max="4366" width="9" style="165"/>
    <col min="4367" max="4367" width="9" style="165" customWidth="1"/>
    <col min="4368" max="4608" width="9" style="165"/>
    <col min="4609" max="4609" width="9.125" style="165" customWidth="1"/>
    <col min="4610" max="4610" width="2.375" style="165" customWidth="1"/>
    <col min="4611" max="4611" width="18" style="165" customWidth="1"/>
    <col min="4612" max="4612" width="13.625" style="165" customWidth="1"/>
    <col min="4613" max="4613" width="13.5" style="165" customWidth="1"/>
    <col min="4614" max="4615" width="13.625" style="165" customWidth="1"/>
    <col min="4616" max="4617" width="13.5" style="165" customWidth="1"/>
    <col min="4618" max="4618" width="13.625" style="165" customWidth="1"/>
    <col min="4619" max="4619" width="13.5" style="165" customWidth="1"/>
    <col min="4620" max="4620" width="13" style="165" customWidth="1"/>
    <col min="4621" max="4622" width="9" style="165"/>
    <col min="4623" max="4623" width="9" style="165" customWidth="1"/>
    <col min="4624" max="4864" width="9" style="165"/>
    <col min="4865" max="4865" width="9.125" style="165" customWidth="1"/>
    <col min="4866" max="4866" width="2.375" style="165" customWidth="1"/>
    <col min="4867" max="4867" width="18" style="165" customWidth="1"/>
    <col min="4868" max="4868" width="13.625" style="165" customWidth="1"/>
    <col min="4869" max="4869" width="13.5" style="165" customWidth="1"/>
    <col min="4870" max="4871" width="13.625" style="165" customWidth="1"/>
    <col min="4872" max="4873" width="13.5" style="165" customWidth="1"/>
    <col min="4874" max="4874" width="13.625" style="165" customWidth="1"/>
    <col min="4875" max="4875" width="13.5" style="165" customWidth="1"/>
    <col min="4876" max="4876" width="13" style="165" customWidth="1"/>
    <col min="4877" max="4878" width="9" style="165"/>
    <col min="4879" max="4879" width="9" style="165" customWidth="1"/>
    <col min="4880" max="5120" width="9" style="165"/>
    <col min="5121" max="5121" width="9.125" style="165" customWidth="1"/>
    <col min="5122" max="5122" width="2.375" style="165" customWidth="1"/>
    <col min="5123" max="5123" width="18" style="165" customWidth="1"/>
    <col min="5124" max="5124" width="13.625" style="165" customWidth="1"/>
    <col min="5125" max="5125" width="13.5" style="165" customWidth="1"/>
    <col min="5126" max="5127" width="13.625" style="165" customWidth="1"/>
    <col min="5128" max="5129" width="13.5" style="165" customWidth="1"/>
    <col min="5130" max="5130" width="13.625" style="165" customWidth="1"/>
    <col min="5131" max="5131" width="13.5" style="165" customWidth="1"/>
    <col min="5132" max="5132" width="13" style="165" customWidth="1"/>
    <col min="5133" max="5134" width="9" style="165"/>
    <col min="5135" max="5135" width="9" style="165" customWidth="1"/>
    <col min="5136" max="5376" width="9" style="165"/>
    <col min="5377" max="5377" width="9.125" style="165" customWidth="1"/>
    <col min="5378" max="5378" width="2.375" style="165" customWidth="1"/>
    <col min="5379" max="5379" width="18" style="165" customWidth="1"/>
    <col min="5380" max="5380" width="13.625" style="165" customWidth="1"/>
    <col min="5381" max="5381" width="13.5" style="165" customWidth="1"/>
    <col min="5382" max="5383" width="13.625" style="165" customWidth="1"/>
    <col min="5384" max="5385" width="13.5" style="165" customWidth="1"/>
    <col min="5386" max="5386" width="13.625" style="165" customWidth="1"/>
    <col min="5387" max="5387" width="13.5" style="165" customWidth="1"/>
    <col min="5388" max="5388" width="13" style="165" customWidth="1"/>
    <col min="5389" max="5390" width="9" style="165"/>
    <col min="5391" max="5391" width="9" style="165" customWidth="1"/>
    <col min="5392" max="5632" width="9" style="165"/>
    <col min="5633" max="5633" width="9.125" style="165" customWidth="1"/>
    <col min="5634" max="5634" width="2.375" style="165" customWidth="1"/>
    <col min="5635" max="5635" width="18" style="165" customWidth="1"/>
    <col min="5636" max="5636" width="13.625" style="165" customWidth="1"/>
    <col min="5637" max="5637" width="13.5" style="165" customWidth="1"/>
    <col min="5638" max="5639" width="13.625" style="165" customWidth="1"/>
    <col min="5640" max="5641" width="13.5" style="165" customWidth="1"/>
    <col min="5642" max="5642" width="13.625" style="165" customWidth="1"/>
    <col min="5643" max="5643" width="13.5" style="165" customWidth="1"/>
    <col min="5644" max="5644" width="13" style="165" customWidth="1"/>
    <col min="5645" max="5646" width="9" style="165"/>
    <col min="5647" max="5647" width="9" style="165" customWidth="1"/>
    <col min="5648" max="5888" width="9" style="165"/>
    <col min="5889" max="5889" width="9.125" style="165" customWidth="1"/>
    <col min="5890" max="5890" width="2.375" style="165" customWidth="1"/>
    <col min="5891" max="5891" width="18" style="165" customWidth="1"/>
    <col min="5892" max="5892" width="13.625" style="165" customWidth="1"/>
    <col min="5893" max="5893" width="13.5" style="165" customWidth="1"/>
    <col min="5894" max="5895" width="13.625" style="165" customWidth="1"/>
    <col min="5896" max="5897" width="13.5" style="165" customWidth="1"/>
    <col min="5898" max="5898" width="13.625" style="165" customWidth="1"/>
    <col min="5899" max="5899" width="13.5" style="165" customWidth="1"/>
    <col min="5900" max="5900" width="13" style="165" customWidth="1"/>
    <col min="5901" max="5902" width="9" style="165"/>
    <col min="5903" max="5903" width="9" style="165" customWidth="1"/>
    <col min="5904" max="6144" width="9" style="165"/>
    <col min="6145" max="6145" width="9.125" style="165" customWidth="1"/>
    <col min="6146" max="6146" width="2.375" style="165" customWidth="1"/>
    <col min="6147" max="6147" width="18" style="165" customWidth="1"/>
    <col min="6148" max="6148" width="13.625" style="165" customWidth="1"/>
    <col min="6149" max="6149" width="13.5" style="165" customWidth="1"/>
    <col min="6150" max="6151" width="13.625" style="165" customWidth="1"/>
    <col min="6152" max="6153" width="13.5" style="165" customWidth="1"/>
    <col min="6154" max="6154" width="13.625" style="165" customWidth="1"/>
    <col min="6155" max="6155" width="13.5" style="165" customWidth="1"/>
    <col min="6156" max="6156" width="13" style="165" customWidth="1"/>
    <col min="6157" max="6158" width="9" style="165"/>
    <col min="6159" max="6159" width="9" style="165" customWidth="1"/>
    <col min="6160" max="6400" width="9" style="165"/>
    <col min="6401" max="6401" width="9.125" style="165" customWidth="1"/>
    <col min="6402" max="6402" width="2.375" style="165" customWidth="1"/>
    <col min="6403" max="6403" width="18" style="165" customWidth="1"/>
    <col min="6404" max="6404" width="13.625" style="165" customWidth="1"/>
    <col min="6405" max="6405" width="13.5" style="165" customWidth="1"/>
    <col min="6406" max="6407" width="13.625" style="165" customWidth="1"/>
    <col min="6408" max="6409" width="13.5" style="165" customWidth="1"/>
    <col min="6410" max="6410" width="13.625" style="165" customWidth="1"/>
    <col min="6411" max="6411" width="13.5" style="165" customWidth="1"/>
    <col min="6412" max="6412" width="13" style="165" customWidth="1"/>
    <col min="6413" max="6414" width="9" style="165"/>
    <col min="6415" max="6415" width="9" style="165" customWidth="1"/>
    <col min="6416" max="6656" width="9" style="165"/>
    <col min="6657" max="6657" width="9.125" style="165" customWidth="1"/>
    <col min="6658" max="6658" width="2.375" style="165" customWidth="1"/>
    <col min="6659" max="6659" width="18" style="165" customWidth="1"/>
    <col min="6660" max="6660" width="13.625" style="165" customWidth="1"/>
    <col min="6661" max="6661" width="13.5" style="165" customWidth="1"/>
    <col min="6662" max="6663" width="13.625" style="165" customWidth="1"/>
    <col min="6664" max="6665" width="13.5" style="165" customWidth="1"/>
    <col min="6666" max="6666" width="13.625" style="165" customWidth="1"/>
    <col min="6667" max="6667" width="13.5" style="165" customWidth="1"/>
    <col min="6668" max="6668" width="13" style="165" customWidth="1"/>
    <col min="6669" max="6670" width="9" style="165"/>
    <col min="6671" max="6671" width="9" style="165" customWidth="1"/>
    <col min="6672" max="6912" width="9" style="165"/>
    <col min="6913" max="6913" width="9.125" style="165" customWidth="1"/>
    <col min="6914" max="6914" width="2.375" style="165" customWidth="1"/>
    <col min="6915" max="6915" width="18" style="165" customWidth="1"/>
    <col min="6916" max="6916" width="13.625" style="165" customWidth="1"/>
    <col min="6917" max="6917" width="13.5" style="165" customWidth="1"/>
    <col min="6918" max="6919" width="13.625" style="165" customWidth="1"/>
    <col min="6920" max="6921" width="13.5" style="165" customWidth="1"/>
    <col min="6922" max="6922" width="13.625" style="165" customWidth="1"/>
    <col min="6923" max="6923" width="13.5" style="165" customWidth="1"/>
    <col min="6924" max="6924" width="13" style="165" customWidth="1"/>
    <col min="6925" max="6926" width="9" style="165"/>
    <col min="6927" max="6927" width="9" style="165" customWidth="1"/>
    <col min="6928" max="7168" width="9" style="165"/>
    <col min="7169" max="7169" width="9.125" style="165" customWidth="1"/>
    <col min="7170" max="7170" width="2.375" style="165" customWidth="1"/>
    <col min="7171" max="7171" width="18" style="165" customWidth="1"/>
    <col min="7172" max="7172" width="13.625" style="165" customWidth="1"/>
    <col min="7173" max="7173" width="13.5" style="165" customWidth="1"/>
    <col min="7174" max="7175" width="13.625" style="165" customWidth="1"/>
    <col min="7176" max="7177" width="13.5" style="165" customWidth="1"/>
    <col min="7178" max="7178" width="13.625" style="165" customWidth="1"/>
    <col min="7179" max="7179" width="13.5" style="165" customWidth="1"/>
    <col min="7180" max="7180" width="13" style="165" customWidth="1"/>
    <col min="7181" max="7182" width="9" style="165"/>
    <col min="7183" max="7183" width="9" style="165" customWidth="1"/>
    <col min="7184" max="7424" width="9" style="165"/>
    <col min="7425" max="7425" width="9.125" style="165" customWidth="1"/>
    <col min="7426" max="7426" width="2.375" style="165" customWidth="1"/>
    <col min="7427" max="7427" width="18" style="165" customWidth="1"/>
    <col min="7428" max="7428" width="13.625" style="165" customWidth="1"/>
    <col min="7429" max="7429" width="13.5" style="165" customWidth="1"/>
    <col min="7430" max="7431" width="13.625" style="165" customWidth="1"/>
    <col min="7432" max="7433" width="13.5" style="165" customWidth="1"/>
    <col min="7434" max="7434" width="13.625" style="165" customWidth="1"/>
    <col min="7435" max="7435" width="13.5" style="165" customWidth="1"/>
    <col min="7436" max="7436" width="13" style="165" customWidth="1"/>
    <col min="7437" max="7438" width="9" style="165"/>
    <col min="7439" max="7439" width="9" style="165" customWidth="1"/>
    <col min="7440" max="7680" width="9" style="165"/>
    <col min="7681" max="7681" width="9.125" style="165" customWidth="1"/>
    <col min="7682" max="7682" width="2.375" style="165" customWidth="1"/>
    <col min="7683" max="7683" width="18" style="165" customWidth="1"/>
    <col min="7684" max="7684" width="13.625" style="165" customWidth="1"/>
    <col min="7685" max="7685" width="13.5" style="165" customWidth="1"/>
    <col min="7686" max="7687" width="13.625" style="165" customWidth="1"/>
    <col min="7688" max="7689" width="13.5" style="165" customWidth="1"/>
    <col min="7690" max="7690" width="13.625" style="165" customWidth="1"/>
    <col min="7691" max="7691" width="13.5" style="165" customWidth="1"/>
    <col min="7692" max="7692" width="13" style="165" customWidth="1"/>
    <col min="7693" max="7694" width="9" style="165"/>
    <col min="7695" max="7695" width="9" style="165" customWidth="1"/>
    <col min="7696" max="7936" width="9" style="165"/>
    <col min="7937" max="7937" width="9.125" style="165" customWidth="1"/>
    <col min="7938" max="7938" width="2.375" style="165" customWidth="1"/>
    <col min="7939" max="7939" width="18" style="165" customWidth="1"/>
    <col min="7940" max="7940" width="13.625" style="165" customWidth="1"/>
    <col min="7941" max="7941" width="13.5" style="165" customWidth="1"/>
    <col min="7942" max="7943" width="13.625" style="165" customWidth="1"/>
    <col min="7944" max="7945" width="13.5" style="165" customWidth="1"/>
    <col min="7946" max="7946" width="13.625" style="165" customWidth="1"/>
    <col min="7947" max="7947" width="13.5" style="165" customWidth="1"/>
    <col min="7948" max="7948" width="13" style="165" customWidth="1"/>
    <col min="7949" max="7950" width="9" style="165"/>
    <col min="7951" max="7951" width="9" style="165" customWidth="1"/>
    <col min="7952" max="8192" width="9" style="165"/>
    <col min="8193" max="8193" width="9.125" style="165" customWidth="1"/>
    <col min="8194" max="8194" width="2.375" style="165" customWidth="1"/>
    <col min="8195" max="8195" width="18" style="165" customWidth="1"/>
    <col min="8196" max="8196" width="13.625" style="165" customWidth="1"/>
    <col min="8197" max="8197" width="13.5" style="165" customWidth="1"/>
    <col min="8198" max="8199" width="13.625" style="165" customWidth="1"/>
    <col min="8200" max="8201" width="13.5" style="165" customWidth="1"/>
    <col min="8202" max="8202" width="13.625" style="165" customWidth="1"/>
    <col min="8203" max="8203" width="13.5" style="165" customWidth="1"/>
    <col min="8204" max="8204" width="13" style="165" customWidth="1"/>
    <col min="8205" max="8206" width="9" style="165"/>
    <col min="8207" max="8207" width="9" style="165" customWidth="1"/>
    <col min="8208" max="8448" width="9" style="165"/>
    <col min="8449" max="8449" width="9.125" style="165" customWidth="1"/>
    <col min="8450" max="8450" width="2.375" style="165" customWidth="1"/>
    <col min="8451" max="8451" width="18" style="165" customWidth="1"/>
    <col min="8452" max="8452" width="13.625" style="165" customWidth="1"/>
    <col min="8453" max="8453" width="13.5" style="165" customWidth="1"/>
    <col min="8454" max="8455" width="13.625" style="165" customWidth="1"/>
    <col min="8456" max="8457" width="13.5" style="165" customWidth="1"/>
    <col min="8458" max="8458" width="13.625" style="165" customWidth="1"/>
    <col min="8459" max="8459" width="13.5" style="165" customWidth="1"/>
    <col min="8460" max="8460" width="13" style="165" customWidth="1"/>
    <col min="8461" max="8462" width="9" style="165"/>
    <col min="8463" max="8463" width="9" style="165" customWidth="1"/>
    <col min="8464" max="8704" width="9" style="165"/>
    <col min="8705" max="8705" width="9.125" style="165" customWidth="1"/>
    <col min="8706" max="8706" width="2.375" style="165" customWidth="1"/>
    <col min="8707" max="8707" width="18" style="165" customWidth="1"/>
    <col min="8708" max="8708" width="13.625" style="165" customWidth="1"/>
    <col min="8709" max="8709" width="13.5" style="165" customWidth="1"/>
    <col min="8710" max="8711" width="13.625" style="165" customWidth="1"/>
    <col min="8712" max="8713" width="13.5" style="165" customWidth="1"/>
    <col min="8714" max="8714" width="13.625" style="165" customWidth="1"/>
    <col min="8715" max="8715" width="13.5" style="165" customWidth="1"/>
    <col min="8716" max="8716" width="13" style="165" customWidth="1"/>
    <col min="8717" max="8718" width="9" style="165"/>
    <col min="8719" max="8719" width="9" style="165" customWidth="1"/>
    <col min="8720" max="8960" width="9" style="165"/>
    <col min="8961" max="8961" width="9.125" style="165" customWidth="1"/>
    <col min="8962" max="8962" width="2.375" style="165" customWidth="1"/>
    <col min="8963" max="8963" width="18" style="165" customWidth="1"/>
    <col min="8964" max="8964" width="13.625" style="165" customWidth="1"/>
    <col min="8965" max="8965" width="13.5" style="165" customWidth="1"/>
    <col min="8966" max="8967" width="13.625" style="165" customWidth="1"/>
    <col min="8968" max="8969" width="13.5" style="165" customWidth="1"/>
    <col min="8970" max="8970" width="13.625" style="165" customWidth="1"/>
    <col min="8971" max="8971" width="13.5" style="165" customWidth="1"/>
    <col min="8972" max="8972" width="13" style="165" customWidth="1"/>
    <col min="8973" max="8974" width="9" style="165"/>
    <col min="8975" max="8975" width="9" style="165" customWidth="1"/>
    <col min="8976" max="9216" width="9" style="165"/>
    <col min="9217" max="9217" width="9.125" style="165" customWidth="1"/>
    <col min="9218" max="9218" width="2.375" style="165" customWidth="1"/>
    <col min="9219" max="9219" width="18" style="165" customWidth="1"/>
    <col min="9220" max="9220" width="13.625" style="165" customWidth="1"/>
    <col min="9221" max="9221" width="13.5" style="165" customWidth="1"/>
    <col min="9222" max="9223" width="13.625" style="165" customWidth="1"/>
    <col min="9224" max="9225" width="13.5" style="165" customWidth="1"/>
    <col min="9226" max="9226" width="13.625" style="165" customWidth="1"/>
    <col min="9227" max="9227" width="13.5" style="165" customWidth="1"/>
    <col min="9228" max="9228" width="13" style="165" customWidth="1"/>
    <col min="9229" max="9230" width="9" style="165"/>
    <col min="9231" max="9231" width="9" style="165" customWidth="1"/>
    <col min="9232" max="9472" width="9" style="165"/>
    <col min="9473" max="9473" width="9.125" style="165" customWidth="1"/>
    <col min="9474" max="9474" width="2.375" style="165" customWidth="1"/>
    <col min="9475" max="9475" width="18" style="165" customWidth="1"/>
    <col min="9476" max="9476" width="13.625" style="165" customWidth="1"/>
    <col min="9477" max="9477" width="13.5" style="165" customWidth="1"/>
    <col min="9478" max="9479" width="13.625" style="165" customWidth="1"/>
    <col min="9480" max="9481" width="13.5" style="165" customWidth="1"/>
    <col min="9482" max="9482" width="13.625" style="165" customWidth="1"/>
    <col min="9483" max="9483" width="13.5" style="165" customWidth="1"/>
    <col min="9484" max="9484" width="13" style="165" customWidth="1"/>
    <col min="9485" max="9486" width="9" style="165"/>
    <col min="9487" max="9487" width="9" style="165" customWidth="1"/>
    <col min="9488" max="9728" width="9" style="165"/>
    <col min="9729" max="9729" width="9.125" style="165" customWidth="1"/>
    <col min="9730" max="9730" width="2.375" style="165" customWidth="1"/>
    <col min="9731" max="9731" width="18" style="165" customWidth="1"/>
    <col min="9732" max="9732" width="13.625" style="165" customWidth="1"/>
    <col min="9733" max="9733" width="13.5" style="165" customWidth="1"/>
    <col min="9734" max="9735" width="13.625" style="165" customWidth="1"/>
    <col min="9736" max="9737" width="13.5" style="165" customWidth="1"/>
    <col min="9738" max="9738" width="13.625" style="165" customWidth="1"/>
    <col min="9739" max="9739" width="13.5" style="165" customWidth="1"/>
    <col min="9740" max="9740" width="13" style="165" customWidth="1"/>
    <col min="9741" max="9742" width="9" style="165"/>
    <col min="9743" max="9743" width="9" style="165" customWidth="1"/>
    <col min="9744" max="9984" width="9" style="165"/>
    <col min="9985" max="9985" width="9.125" style="165" customWidth="1"/>
    <col min="9986" max="9986" width="2.375" style="165" customWidth="1"/>
    <col min="9987" max="9987" width="18" style="165" customWidth="1"/>
    <col min="9988" max="9988" width="13.625" style="165" customWidth="1"/>
    <col min="9989" max="9989" width="13.5" style="165" customWidth="1"/>
    <col min="9990" max="9991" width="13.625" style="165" customWidth="1"/>
    <col min="9992" max="9993" width="13.5" style="165" customWidth="1"/>
    <col min="9994" max="9994" width="13.625" style="165" customWidth="1"/>
    <col min="9995" max="9995" width="13.5" style="165" customWidth="1"/>
    <col min="9996" max="9996" width="13" style="165" customWidth="1"/>
    <col min="9997" max="9998" width="9" style="165"/>
    <col min="9999" max="9999" width="9" style="165" customWidth="1"/>
    <col min="10000" max="10240" width="9" style="165"/>
    <col min="10241" max="10241" width="9.125" style="165" customWidth="1"/>
    <col min="10242" max="10242" width="2.375" style="165" customWidth="1"/>
    <col min="10243" max="10243" width="18" style="165" customWidth="1"/>
    <col min="10244" max="10244" width="13.625" style="165" customWidth="1"/>
    <col min="10245" max="10245" width="13.5" style="165" customWidth="1"/>
    <col min="10246" max="10247" width="13.625" style="165" customWidth="1"/>
    <col min="10248" max="10249" width="13.5" style="165" customWidth="1"/>
    <col min="10250" max="10250" width="13.625" style="165" customWidth="1"/>
    <col min="10251" max="10251" width="13.5" style="165" customWidth="1"/>
    <col min="10252" max="10252" width="13" style="165" customWidth="1"/>
    <col min="10253" max="10254" width="9" style="165"/>
    <col min="10255" max="10255" width="9" style="165" customWidth="1"/>
    <col min="10256" max="10496" width="9" style="165"/>
    <col min="10497" max="10497" width="9.125" style="165" customWidth="1"/>
    <col min="10498" max="10498" width="2.375" style="165" customWidth="1"/>
    <col min="10499" max="10499" width="18" style="165" customWidth="1"/>
    <col min="10500" max="10500" width="13.625" style="165" customWidth="1"/>
    <col min="10501" max="10501" width="13.5" style="165" customWidth="1"/>
    <col min="10502" max="10503" width="13.625" style="165" customWidth="1"/>
    <col min="10504" max="10505" width="13.5" style="165" customWidth="1"/>
    <col min="10506" max="10506" width="13.625" style="165" customWidth="1"/>
    <col min="10507" max="10507" width="13.5" style="165" customWidth="1"/>
    <col min="10508" max="10508" width="13" style="165" customWidth="1"/>
    <col min="10509" max="10510" width="9" style="165"/>
    <col min="10511" max="10511" width="9" style="165" customWidth="1"/>
    <col min="10512" max="10752" width="9" style="165"/>
    <col min="10753" max="10753" width="9.125" style="165" customWidth="1"/>
    <col min="10754" max="10754" width="2.375" style="165" customWidth="1"/>
    <col min="10755" max="10755" width="18" style="165" customWidth="1"/>
    <col min="10756" max="10756" width="13.625" style="165" customWidth="1"/>
    <col min="10757" max="10757" width="13.5" style="165" customWidth="1"/>
    <col min="10758" max="10759" width="13.625" style="165" customWidth="1"/>
    <col min="10760" max="10761" width="13.5" style="165" customWidth="1"/>
    <col min="10762" max="10762" width="13.625" style="165" customWidth="1"/>
    <col min="10763" max="10763" width="13.5" style="165" customWidth="1"/>
    <col min="10764" max="10764" width="13" style="165" customWidth="1"/>
    <col min="10765" max="10766" width="9" style="165"/>
    <col min="10767" max="10767" width="9" style="165" customWidth="1"/>
    <col min="10768" max="11008" width="9" style="165"/>
    <col min="11009" max="11009" width="9.125" style="165" customWidth="1"/>
    <col min="11010" max="11010" width="2.375" style="165" customWidth="1"/>
    <col min="11011" max="11011" width="18" style="165" customWidth="1"/>
    <col min="11012" max="11012" width="13.625" style="165" customWidth="1"/>
    <col min="11013" max="11013" width="13.5" style="165" customWidth="1"/>
    <col min="11014" max="11015" width="13.625" style="165" customWidth="1"/>
    <col min="11016" max="11017" width="13.5" style="165" customWidth="1"/>
    <col min="11018" max="11018" width="13.625" style="165" customWidth="1"/>
    <col min="11019" max="11019" width="13.5" style="165" customWidth="1"/>
    <col min="11020" max="11020" width="13" style="165" customWidth="1"/>
    <col min="11021" max="11022" width="9" style="165"/>
    <col min="11023" max="11023" width="9" style="165" customWidth="1"/>
    <col min="11024" max="11264" width="9" style="165"/>
    <col min="11265" max="11265" width="9.125" style="165" customWidth="1"/>
    <col min="11266" max="11266" width="2.375" style="165" customWidth="1"/>
    <col min="11267" max="11267" width="18" style="165" customWidth="1"/>
    <col min="11268" max="11268" width="13.625" style="165" customWidth="1"/>
    <col min="11269" max="11269" width="13.5" style="165" customWidth="1"/>
    <col min="11270" max="11271" width="13.625" style="165" customWidth="1"/>
    <col min="11272" max="11273" width="13.5" style="165" customWidth="1"/>
    <col min="11274" max="11274" width="13.625" style="165" customWidth="1"/>
    <col min="11275" max="11275" width="13.5" style="165" customWidth="1"/>
    <col min="11276" max="11276" width="13" style="165" customWidth="1"/>
    <col min="11277" max="11278" width="9" style="165"/>
    <col min="11279" max="11279" width="9" style="165" customWidth="1"/>
    <col min="11280" max="11520" width="9" style="165"/>
    <col min="11521" max="11521" width="9.125" style="165" customWidth="1"/>
    <col min="11522" max="11522" width="2.375" style="165" customWidth="1"/>
    <col min="11523" max="11523" width="18" style="165" customWidth="1"/>
    <col min="11524" max="11524" width="13.625" style="165" customWidth="1"/>
    <col min="11525" max="11525" width="13.5" style="165" customWidth="1"/>
    <col min="11526" max="11527" width="13.625" style="165" customWidth="1"/>
    <col min="11528" max="11529" width="13.5" style="165" customWidth="1"/>
    <col min="11530" max="11530" width="13.625" style="165" customWidth="1"/>
    <col min="11531" max="11531" width="13.5" style="165" customWidth="1"/>
    <col min="11532" max="11532" width="13" style="165" customWidth="1"/>
    <col min="11533" max="11534" width="9" style="165"/>
    <col min="11535" max="11535" width="9" style="165" customWidth="1"/>
    <col min="11536" max="11776" width="9" style="165"/>
    <col min="11777" max="11777" width="9.125" style="165" customWidth="1"/>
    <col min="11778" max="11778" width="2.375" style="165" customWidth="1"/>
    <col min="11779" max="11779" width="18" style="165" customWidth="1"/>
    <col min="11780" max="11780" width="13.625" style="165" customWidth="1"/>
    <col min="11781" max="11781" width="13.5" style="165" customWidth="1"/>
    <col min="11782" max="11783" width="13.625" style="165" customWidth="1"/>
    <col min="11784" max="11785" width="13.5" style="165" customWidth="1"/>
    <col min="11786" max="11786" width="13.625" style="165" customWidth="1"/>
    <col min="11787" max="11787" width="13.5" style="165" customWidth="1"/>
    <col min="11788" max="11788" width="13" style="165" customWidth="1"/>
    <col min="11789" max="11790" width="9" style="165"/>
    <col min="11791" max="11791" width="9" style="165" customWidth="1"/>
    <col min="11792" max="12032" width="9" style="165"/>
    <col min="12033" max="12033" width="9.125" style="165" customWidth="1"/>
    <col min="12034" max="12034" width="2.375" style="165" customWidth="1"/>
    <col min="12035" max="12035" width="18" style="165" customWidth="1"/>
    <col min="12036" max="12036" width="13.625" style="165" customWidth="1"/>
    <col min="12037" max="12037" width="13.5" style="165" customWidth="1"/>
    <col min="12038" max="12039" width="13.625" style="165" customWidth="1"/>
    <col min="12040" max="12041" width="13.5" style="165" customWidth="1"/>
    <col min="12042" max="12042" width="13.625" style="165" customWidth="1"/>
    <col min="12043" max="12043" width="13.5" style="165" customWidth="1"/>
    <col min="12044" max="12044" width="13" style="165" customWidth="1"/>
    <col min="12045" max="12046" width="9" style="165"/>
    <col min="12047" max="12047" width="9" style="165" customWidth="1"/>
    <col min="12048" max="12288" width="9" style="165"/>
    <col min="12289" max="12289" width="9.125" style="165" customWidth="1"/>
    <col min="12290" max="12290" width="2.375" style="165" customWidth="1"/>
    <col min="12291" max="12291" width="18" style="165" customWidth="1"/>
    <col min="12292" max="12292" width="13.625" style="165" customWidth="1"/>
    <col min="12293" max="12293" width="13.5" style="165" customWidth="1"/>
    <col min="12294" max="12295" width="13.625" style="165" customWidth="1"/>
    <col min="12296" max="12297" width="13.5" style="165" customWidth="1"/>
    <col min="12298" max="12298" width="13.625" style="165" customWidth="1"/>
    <col min="12299" max="12299" width="13.5" style="165" customWidth="1"/>
    <col min="12300" max="12300" width="13" style="165" customWidth="1"/>
    <col min="12301" max="12302" width="9" style="165"/>
    <col min="12303" max="12303" width="9" style="165" customWidth="1"/>
    <col min="12304" max="12544" width="9" style="165"/>
    <col min="12545" max="12545" width="9.125" style="165" customWidth="1"/>
    <col min="12546" max="12546" width="2.375" style="165" customWidth="1"/>
    <col min="12547" max="12547" width="18" style="165" customWidth="1"/>
    <col min="12548" max="12548" width="13.625" style="165" customWidth="1"/>
    <col min="12549" max="12549" width="13.5" style="165" customWidth="1"/>
    <col min="12550" max="12551" width="13.625" style="165" customWidth="1"/>
    <col min="12552" max="12553" width="13.5" style="165" customWidth="1"/>
    <col min="12554" max="12554" width="13.625" style="165" customWidth="1"/>
    <col min="12555" max="12555" width="13.5" style="165" customWidth="1"/>
    <col min="12556" max="12556" width="13" style="165" customWidth="1"/>
    <col min="12557" max="12558" width="9" style="165"/>
    <col min="12559" max="12559" width="9" style="165" customWidth="1"/>
    <col min="12560" max="12800" width="9" style="165"/>
    <col min="12801" max="12801" width="9.125" style="165" customWidth="1"/>
    <col min="12802" max="12802" width="2.375" style="165" customWidth="1"/>
    <col min="12803" max="12803" width="18" style="165" customWidth="1"/>
    <col min="12804" max="12804" width="13.625" style="165" customWidth="1"/>
    <col min="12805" max="12805" width="13.5" style="165" customWidth="1"/>
    <col min="12806" max="12807" width="13.625" style="165" customWidth="1"/>
    <col min="12808" max="12809" width="13.5" style="165" customWidth="1"/>
    <col min="12810" max="12810" width="13.625" style="165" customWidth="1"/>
    <col min="12811" max="12811" width="13.5" style="165" customWidth="1"/>
    <col min="12812" max="12812" width="13" style="165" customWidth="1"/>
    <col min="12813" max="12814" width="9" style="165"/>
    <col min="12815" max="12815" width="9" style="165" customWidth="1"/>
    <col min="12816" max="13056" width="9" style="165"/>
    <col min="13057" max="13057" width="9.125" style="165" customWidth="1"/>
    <col min="13058" max="13058" width="2.375" style="165" customWidth="1"/>
    <col min="13059" max="13059" width="18" style="165" customWidth="1"/>
    <col min="13060" max="13060" width="13.625" style="165" customWidth="1"/>
    <col min="13061" max="13061" width="13.5" style="165" customWidth="1"/>
    <col min="13062" max="13063" width="13.625" style="165" customWidth="1"/>
    <col min="13064" max="13065" width="13.5" style="165" customWidth="1"/>
    <col min="13066" max="13066" width="13.625" style="165" customWidth="1"/>
    <col min="13067" max="13067" width="13.5" style="165" customWidth="1"/>
    <col min="13068" max="13068" width="13" style="165" customWidth="1"/>
    <col min="13069" max="13070" width="9" style="165"/>
    <col min="13071" max="13071" width="9" style="165" customWidth="1"/>
    <col min="13072" max="13312" width="9" style="165"/>
    <col min="13313" max="13313" width="9.125" style="165" customWidth="1"/>
    <col min="13314" max="13314" width="2.375" style="165" customWidth="1"/>
    <col min="13315" max="13315" width="18" style="165" customWidth="1"/>
    <col min="13316" max="13316" width="13.625" style="165" customWidth="1"/>
    <col min="13317" max="13317" width="13.5" style="165" customWidth="1"/>
    <col min="13318" max="13319" width="13.625" style="165" customWidth="1"/>
    <col min="13320" max="13321" width="13.5" style="165" customWidth="1"/>
    <col min="13322" max="13322" width="13.625" style="165" customWidth="1"/>
    <col min="13323" max="13323" width="13.5" style="165" customWidth="1"/>
    <col min="13324" max="13324" width="13" style="165" customWidth="1"/>
    <col min="13325" max="13326" width="9" style="165"/>
    <col min="13327" max="13327" width="9" style="165" customWidth="1"/>
    <col min="13328" max="13568" width="9" style="165"/>
    <col min="13569" max="13569" width="9.125" style="165" customWidth="1"/>
    <col min="13570" max="13570" width="2.375" style="165" customWidth="1"/>
    <col min="13571" max="13571" width="18" style="165" customWidth="1"/>
    <col min="13572" max="13572" width="13.625" style="165" customWidth="1"/>
    <col min="13573" max="13573" width="13.5" style="165" customWidth="1"/>
    <col min="13574" max="13575" width="13.625" style="165" customWidth="1"/>
    <col min="13576" max="13577" width="13.5" style="165" customWidth="1"/>
    <col min="13578" max="13578" width="13.625" style="165" customWidth="1"/>
    <col min="13579" max="13579" width="13.5" style="165" customWidth="1"/>
    <col min="13580" max="13580" width="13" style="165" customWidth="1"/>
    <col min="13581" max="13582" width="9" style="165"/>
    <col min="13583" max="13583" width="9" style="165" customWidth="1"/>
    <col min="13584" max="13824" width="9" style="165"/>
    <col min="13825" max="13825" width="9.125" style="165" customWidth="1"/>
    <col min="13826" max="13826" width="2.375" style="165" customWidth="1"/>
    <col min="13827" max="13827" width="18" style="165" customWidth="1"/>
    <col min="13828" max="13828" width="13.625" style="165" customWidth="1"/>
    <col min="13829" max="13829" width="13.5" style="165" customWidth="1"/>
    <col min="13830" max="13831" width="13.625" style="165" customWidth="1"/>
    <col min="13832" max="13833" width="13.5" style="165" customWidth="1"/>
    <col min="13834" max="13834" width="13.625" style="165" customWidth="1"/>
    <col min="13835" max="13835" width="13.5" style="165" customWidth="1"/>
    <col min="13836" max="13836" width="13" style="165" customWidth="1"/>
    <col min="13837" max="13838" width="9" style="165"/>
    <col min="13839" max="13839" width="9" style="165" customWidth="1"/>
    <col min="13840" max="14080" width="9" style="165"/>
    <col min="14081" max="14081" width="9.125" style="165" customWidth="1"/>
    <col min="14082" max="14082" width="2.375" style="165" customWidth="1"/>
    <col min="14083" max="14083" width="18" style="165" customWidth="1"/>
    <col min="14084" max="14084" width="13.625" style="165" customWidth="1"/>
    <col min="14085" max="14085" width="13.5" style="165" customWidth="1"/>
    <col min="14086" max="14087" width="13.625" style="165" customWidth="1"/>
    <col min="14088" max="14089" width="13.5" style="165" customWidth="1"/>
    <col min="14090" max="14090" width="13.625" style="165" customWidth="1"/>
    <col min="14091" max="14091" width="13.5" style="165" customWidth="1"/>
    <col min="14092" max="14092" width="13" style="165" customWidth="1"/>
    <col min="14093" max="14094" width="9" style="165"/>
    <col min="14095" max="14095" width="9" style="165" customWidth="1"/>
    <col min="14096" max="14336" width="9" style="165"/>
    <col min="14337" max="14337" width="9.125" style="165" customWidth="1"/>
    <col min="14338" max="14338" width="2.375" style="165" customWidth="1"/>
    <col min="14339" max="14339" width="18" style="165" customWidth="1"/>
    <col min="14340" max="14340" width="13.625" style="165" customWidth="1"/>
    <col min="14341" max="14341" width="13.5" style="165" customWidth="1"/>
    <col min="14342" max="14343" width="13.625" style="165" customWidth="1"/>
    <col min="14344" max="14345" width="13.5" style="165" customWidth="1"/>
    <col min="14346" max="14346" width="13.625" style="165" customWidth="1"/>
    <col min="14347" max="14347" width="13.5" style="165" customWidth="1"/>
    <col min="14348" max="14348" width="13" style="165" customWidth="1"/>
    <col min="14349" max="14350" width="9" style="165"/>
    <col min="14351" max="14351" width="9" style="165" customWidth="1"/>
    <col min="14352" max="14592" width="9" style="165"/>
    <col min="14593" max="14593" width="9.125" style="165" customWidth="1"/>
    <col min="14594" max="14594" width="2.375" style="165" customWidth="1"/>
    <col min="14595" max="14595" width="18" style="165" customWidth="1"/>
    <col min="14596" max="14596" width="13.625" style="165" customWidth="1"/>
    <col min="14597" max="14597" width="13.5" style="165" customWidth="1"/>
    <col min="14598" max="14599" width="13.625" style="165" customWidth="1"/>
    <col min="14600" max="14601" width="13.5" style="165" customWidth="1"/>
    <col min="14602" max="14602" width="13.625" style="165" customWidth="1"/>
    <col min="14603" max="14603" width="13.5" style="165" customWidth="1"/>
    <col min="14604" max="14604" width="13" style="165" customWidth="1"/>
    <col min="14605" max="14606" width="9" style="165"/>
    <col min="14607" max="14607" width="9" style="165" customWidth="1"/>
    <col min="14608" max="14848" width="9" style="165"/>
    <col min="14849" max="14849" width="9.125" style="165" customWidth="1"/>
    <col min="14850" max="14850" width="2.375" style="165" customWidth="1"/>
    <col min="14851" max="14851" width="18" style="165" customWidth="1"/>
    <col min="14852" max="14852" width="13.625" style="165" customWidth="1"/>
    <col min="14853" max="14853" width="13.5" style="165" customWidth="1"/>
    <col min="14854" max="14855" width="13.625" style="165" customWidth="1"/>
    <col min="14856" max="14857" width="13.5" style="165" customWidth="1"/>
    <col min="14858" max="14858" width="13.625" style="165" customWidth="1"/>
    <col min="14859" max="14859" width="13.5" style="165" customWidth="1"/>
    <col min="14860" max="14860" width="13" style="165" customWidth="1"/>
    <col min="14861" max="14862" width="9" style="165"/>
    <col min="14863" max="14863" width="9" style="165" customWidth="1"/>
    <col min="14864" max="15104" width="9" style="165"/>
    <col min="15105" max="15105" width="9.125" style="165" customWidth="1"/>
    <col min="15106" max="15106" width="2.375" style="165" customWidth="1"/>
    <col min="15107" max="15107" width="18" style="165" customWidth="1"/>
    <col min="15108" max="15108" width="13.625" style="165" customWidth="1"/>
    <col min="15109" max="15109" width="13.5" style="165" customWidth="1"/>
    <col min="15110" max="15111" width="13.625" style="165" customWidth="1"/>
    <col min="15112" max="15113" width="13.5" style="165" customWidth="1"/>
    <col min="15114" max="15114" width="13.625" style="165" customWidth="1"/>
    <col min="15115" max="15115" width="13.5" style="165" customWidth="1"/>
    <col min="15116" max="15116" width="13" style="165" customWidth="1"/>
    <col min="15117" max="15118" width="9" style="165"/>
    <col min="15119" max="15119" width="9" style="165" customWidth="1"/>
    <col min="15120" max="15360" width="9" style="165"/>
    <col min="15361" max="15361" width="9.125" style="165" customWidth="1"/>
    <col min="15362" max="15362" width="2.375" style="165" customWidth="1"/>
    <col min="15363" max="15363" width="18" style="165" customWidth="1"/>
    <col min="15364" max="15364" width="13.625" style="165" customWidth="1"/>
    <col min="15365" max="15365" width="13.5" style="165" customWidth="1"/>
    <col min="15366" max="15367" width="13.625" style="165" customWidth="1"/>
    <col min="15368" max="15369" width="13.5" style="165" customWidth="1"/>
    <col min="15370" max="15370" width="13.625" style="165" customWidth="1"/>
    <col min="15371" max="15371" width="13.5" style="165" customWidth="1"/>
    <col min="15372" max="15372" width="13" style="165" customWidth="1"/>
    <col min="15373" max="15374" width="9" style="165"/>
    <col min="15375" max="15375" width="9" style="165" customWidth="1"/>
    <col min="15376" max="15616" width="9" style="165"/>
    <col min="15617" max="15617" width="9.125" style="165" customWidth="1"/>
    <col min="15618" max="15618" width="2.375" style="165" customWidth="1"/>
    <col min="15619" max="15619" width="18" style="165" customWidth="1"/>
    <col min="15620" max="15620" width="13.625" style="165" customWidth="1"/>
    <col min="15621" max="15621" width="13.5" style="165" customWidth="1"/>
    <col min="15622" max="15623" width="13.625" style="165" customWidth="1"/>
    <col min="15624" max="15625" width="13.5" style="165" customWidth="1"/>
    <col min="15626" max="15626" width="13.625" style="165" customWidth="1"/>
    <col min="15627" max="15627" width="13.5" style="165" customWidth="1"/>
    <col min="15628" max="15628" width="13" style="165" customWidth="1"/>
    <col min="15629" max="15630" width="9" style="165"/>
    <col min="15631" max="15631" width="9" style="165" customWidth="1"/>
    <col min="15632" max="15872" width="9" style="165"/>
    <col min="15873" max="15873" width="9.125" style="165" customWidth="1"/>
    <col min="15874" max="15874" width="2.375" style="165" customWidth="1"/>
    <col min="15875" max="15875" width="18" style="165" customWidth="1"/>
    <col min="15876" max="15876" width="13.625" style="165" customWidth="1"/>
    <col min="15877" max="15877" width="13.5" style="165" customWidth="1"/>
    <col min="15878" max="15879" width="13.625" style="165" customWidth="1"/>
    <col min="15880" max="15881" width="13.5" style="165" customWidth="1"/>
    <col min="15882" max="15882" width="13.625" style="165" customWidth="1"/>
    <col min="15883" max="15883" width="13.5" style="165" customWidth="1"/>
    <col min="15884" max="15884" width="13" style="165" customWidth="1"/>
    <col min="15885" max="15886" width="9" style="165"/>
    <col min="15887" max="15887" width="9" style="165" customWidth="1"/>
    <col min="15888" max="16128" width="9" style="165"/>
    <col min="16129" max="16129" width="9.125" style="165" customWidth="1"/>
    <col min="16130" max="16130" width="2.375" style="165" customWidth="1"/>
    <col min="16131" max="16131" width="18" style="165" customWidth="1"/>
    <col min="16132" max="16132" width="13.625" style="165" customWidth="1"/>
    <col min="16133" max="16133" width="13.5" style="165" customWidth="1"/>
    <col min="16134" max="16135" width="13.625" style="165" customWidth="1"/>
    <col min="16136" max="16137" width="13.5" style="165" customWidth="1"/>
    <col min="16138" max="16138" width="13.625" style="165" customWidth="1"/>
    <col min="16139" max="16139" width="13.5" style="165" customWidth="1"/>
    <col min="16140" max="16140" width="13" style="165" customWidth="1"/>
    <col min="16141" max="16142" width="9" style="165"/>
    <col min="16143" max="16143" width="9" style="165" customWidth="1"/>
    <col min="16144" max="16384" width="9" style="165"/>
  </cols>
  <sheetData>
    <row r="1" spans="1:12" x14ac:dyDescent="0.4">
      <c r="A1" s="165" t="s">
        <v>200</v>
      </c>
    </row>
    <row r="2" spans="1:12" ht="13.5" customHeight="1" x14ac:dyDescent="0.4">
      <c r="A2" s="1322" t="s">
        <v>201</v>
      </c>
      <c r="B2" s="1322"/>
      <c r="C2" s="1322"/>
      <c r="D2" s="1322"/>
      <c r="E2" s="1322"/>
      <c r="F2" s="1322"/>
      <c r="G2" s="1322"/>
      <c r="H2" s="1322"/>
      <c r="I2" s="1322"/>
      <c r="J2" s="1322"/>
      <c r="K2" s="1322"/>
      <c r="L2" s="1322"/>
    </row>
    <row r="3" spans="1:12" ht="19.5" thickBot="1" x14ac:dyDescent="0.45">
      <c r="A3" s="1323" t="s">
        <v>202</v>
      </c>
      <c r="B3" s="1323"/>
      <c r="C3" s="1323"/>
      <c r="D3" s="1323"/>
      <c r="E3" s="1323"/>
      <c r="F3" s="1323"/>
      <c r="G3" s="1323"/>
      <c r="H3" s="1323"/>
      <c r="I3" s="1323"/>
      <c r="J3" s="1323"/>
      <c r="K3" s="1323"/>
      <c r="L3" s="1323"/>
    </row>
    <row r="4" spans="1:12" ht="30" customHeight="1" thickBot="1" x14ac:dyDescent="0.45">
      <c r="A4" s="1324" t="s">
        <v>203</v>
      </c>
      <c r="B4" s="1325"/>
      <c r="C4" s="1326"/>
      <c r="D4" s="1327" t="s">
        <v>258</v>
      </c>
      <c r="E4" s="1328"/>
      <c r="F4" s="1328"/>
      <c r="G4" s="1328"/>
      <c r="H4" s="1328"/>
      <c r="I4" s="1328"/>
      <c r="J4" s="1328"/>
      <c r="K4" s="1328"/>
      <c r="L4" s="1329"/>
    </row>
    <row r="5" spans="1:12" ht="30" customHeight="1" x14ac:dyDescent="0.4">
      <c r="A5" s="1330" t="s">
        <v>204</v>
      </c>
      <c r="B5" s="1331"/>
      <c r="C5" s="1332"/>
      <c r="D5" s="1304" t="s">
        <v>259</v>
      </c>
      <c r="E5" s="1305"/>
      <c r="F5" s="1305"/>
      <c r="G5" s="1305"/>
      <c r="H5" s="1305"/>
      <c r="I5" s="1305"/>
      <c r="J5" s="1305"/>
      <c r="K5" s="1305"/>
      <c r="L5" s="1306"/>
    </row>
    <row r="6" spans="1:12" ht="30" customHeight="1" x14ac:dyDescent="0.4">
      <c r="A6" s="1301" t="s">
        <v>205</v>
      </c>
      <c r="B6" s="1302"/>
      <c r="C6" s="1303"/>
      <c r="D6" s="1304" t="s">
        <v>260</v>
      </c>
      <c r="E6" s="1305"/>
      <c r="F6" s="1305"/>
      <c r="G6" s="1305"/>
      <c r="H6" s="1305"/>
      <c r="I6" s="1305"/>
      <c r="J6" s="1305"/>
      <c r="K6" s="1305"/>
      <c r="L6" s="1306"/>
    </row>
    <row r="7" spans="1:12" ht="30" customHeight="1" x14ac:dyDescent="0.4">
      <c r="A7" s="1307" t="s">
        <v>206</v>
      </c>
      <c r="B7" s="1308"/>
      <c r="C7" s="166" t="s">
        <v>207</v>
      </c>
      <c r="D7" s="1311" t="s">
        <v>261</v>
      </c>
      <c r="E7" s="1312"/>
      <c r="F7" s="1312"/>
      <c r="G7" s="1313"/>
      <c r="H7" s="1314" t="s">
        <v>208</v>
      </c>
      <c r="I7" s="1316" t="s">
        <v>262</v>
      </c>
      <c r="J7" s="1317"/>
      <c r="K7" s="1317"/>
      <c r="L7" s="1318"/>
    </row>
    <row r="8" spans="1:12" ht="30" customHeight="1" thickBot="1" x14ac:dyDescent="0.45">
      <c r="A8" s="1309"/>
      <c r="B8" s="1310"/>
      <c r="C8" s="167" t="s">
        <v>209</v>
      </c>
      <c r="D8" s="1319" t="s">
        <v>261</v>
      </c>
      <c r="E8" s="1320"/>
      <c r="F8" s="1320"/>
      <c r="G8" s="1321"/>
      <c r="H8" s="1315"/>
      <c r="I8" s="1316"/>
      <c r="J8" s="1317"/>
      <c r="K8" s="1317"/>
      <c r="L8" s="1318"/>
    </row>
    <row r="9" spans="1:12" ht="30" customHeight="1" thickTop="1" thickBot="1" x14ac:dyDescent="0.45">
      <c r="A9" s="1333" t="s">
        <v>210</v>
      </c>
      <c r="B9" s="168">
        <v>1</v>
      </c>
      <c r="C9" s="169" t="s">
        <v>211</v>
      </c>
      <c r="D9" s="1336" t="s">
        <v>263</v>
      </c>
      <c r="E9" s="1337"/>
      <c r="F9" s="1337"/>
      <c r="G9" s="1337"/>
      <c r="H9" s="1337"/>
      <c r="I9" s="1337"/>
      <c r="J9" s="1337"/>
      <c r="K9" s="1337"/>
      <c r="L9" s="1338"/>
    </row>
    <row r="10" spans="1:12" ht="30" customHeight="1" x14ac:dyDescent="0.4">
      <c r="A10" s="1334"/>
      <c r="B10" s="1339">
        <v>2</v>
      </c>
      <c r="C10" s="1340" t="s">
        <v>212</v>
      </c>
      <c r="D10" s="1341" t="s">
        <v>213</v>
      </c>
      <c r="E10" s="1342"/>
      <c r="F10" s="1345" t="s">
        <v>214</v>
      </c>
      <c r="G10" s="1347" t="s">
        <v>215</v>
      </c>
      <c r="H10" s="1348"/>
      <c r="I10" s="1348"/>
      <c r="J10" s="1348"/>
      <c r="K10" s="1349"/>
      <c r="L10" s="1350" t="s">
        <v>216</v>
      </c>
    </row>
    <row r="11" spans="1:12" ht="30" customHeight="1" x14ac:dyDescent="0.4">
      <c r="A11" s="1334"/>
      <c r="B11" s="1339"/>
      <c r="C11" s="1340"/>
      <c r="D11" s="1343"/>
      <c r="E11" s="1344"/>
      <c r="F11" s="1346"/>
      <c r="G11" s="170" t="s">
        <v>217</v>
      </c>
      <c r="H11" s="171" t="s">
        <v>218</v>
      </c>
      <c r="I11" s="172" t="s">
        <v>219</v>
      </c>
      <c r="J11" s="173" t="s">
        <v>220</v>
      </c>
      <c r="K11" s="174" t="s">
        <v>221</v>
      </c>
      <c r="L11" s="1351"/>
    </row>
    <row r="12" spans="1:12" ht="27.95" customHeight="1" x14ac:dyDescent="0.4">
      <c r="A12" s="1334"/>
      <c r="B12" s="1339"/>
      <c r="C12" s="1340"/>
      <c r="D12" s="1352" t="s">
        <v>264</v>
      </c>
      <c r="E12" s="1353"/>
      <c r="F12" s="175">
        <v>5</v>
      </c>
      <c r="G12" s="176">
        <v>5</v>
      </c>
      <c r="H12" s="177"/>
      <c r="I12" s="178"/>
      <c r="J12" s="179"/>
      <c r="K12" s="180"/>
      <c r="L12" s="181" t="s">
        <v>265</v>
      </c>
    </row>
    <row r="13" spans="1:12" ht="27.95" customHeight="1" x14ac:dyDescent="0.4">
      <c r="A13" s="1334"/>
      <c r="B13" s="1339"/>
      <c r="C13" s="1340"/>
      <c r="D13" s="1352" t="s">
        <v>266</v>
      </c>
      <c r="E13" s="1353"/>
      <c r="F13" s="175">
        <v>6</v>
      </c>
      <c r="G13" s="176"/>
      <c r="H13" s="177">
        <v>6</v>
      </c>
      <c r="I13" s="178"/>
      <c r="J13" s="179"/>
      <c r="K13" s="180"/>
      <c r="L13" s="181" t="s">
        <v>267</v>
      </c>
    </row>
    <row r="14" spans="1:12" ht="27.95" customHeight="1" x14ac:dyDescent="0.4">
      <c r="A14" s="1334"/>
      <c r="B14" s="1339"/>
      <c r="C14" s="1340"/>
      <c r="D14" s="1352" t="s">
        <v>268</v>
      </c>
      <c r="E14" s="1353"/>
      <c r="F14" s="175">
        <v>4</v>
      </c>
      <c r="G14" s="176"/>
      <c r="H14" s="177"/>
      <c r="I14" s="178">
        <v>4</v>
      </c>
      <c r="J14" s="179"/>
      <c r="K14" s="180"/>
      <c r="L14" s="181" t="s">
        <v>267</v>
      </c>
    </row>
    <row r="15" spans="1:12" ht="27.95" customHeight="1" x14ac:dyDescent="0.4">
      <c r="A15" s="1334"/>
      <c r="B15" s="1339"/>
      <c r="C15" s="1340"/>
      <c r="D15" s="1352" t="s">
        <v>269</v>
      </c>
      <c r="E15" s="1363"/>
      <c r="F15" s="182">
        <v>5</v>
      </c>
      <c r="G15" s="183"/>
      <c r="H15" s="184"/>
      <c r="I15" s="185"/>
      <c r="J15" s="186">
        <v>5</v>
      </c>
      <c r="K15" s="180"/>
      <c r="L15" s="181" t="s">
        <v>267</v>
      </c>
    </row>
    <row r="16" spans="1:12" ht="27.95" customHeight="1" x14ac:dyDescent="0.4">
      <c r="A16" s="1334"/>
      <c r="B16" s="1339"/>
      <c r="C16" s="1340"/>
      <c r="D16" s="1352" t="s">
        <v>270</v>
      </c>
      <c r="E16" s="1363"/>
      <c r="F16" s="182">
        <v>4</v>
      </c>
      <c r="G16" s="183"/>
      <c r="H16" s="184"/>
      <c r="I16" s="185"/>
      <c r="J16" s="186">
        <v>1</v>
      </c>
      <c r="K16" s="187">
        <v>3</v>
      </c>
      <c r="L16" s="181" t="s">
        <v>267</v>
      </c>
    </row>
    <row r="17" spans="1:12" ht="30" customHeight="1" thickBot="1" x14ac:dyDescent="0.45">
      <c r="A17" s="1334"/>
      <c r="B17" s="1339"/>
      <c r="C17" s="1340"/>
      <c r="D17" s="1364" t="s">
        <v>222</v>
      </c>
      <c r="E17" s="1365"/>
      <c r="F17" s="188">
        <v>24</v>
      </c>
      <c r="G17" s="189">
        <f>SUM(G12:G16)</f>
        <v>5</v>
      </c>
      <c r="H17" s="190">
        <f>SUM(H12:H16)</f>
        <v>6</v>
      </c>
      <c r="I17" s="191">
        <f>SUM(I12:I16)</f>
        <v>4</v>
      </c>
      <c r="J17" s="192">
        <f>SUM(J12:J16)</f>
        <v>6</v>
      </c>
      <c r="K17" s="193">
        <f>SUM(K12:K16)</f>
        <v>3</v>
      </c>
      <c r="L17" s="194"/>
    </row>
    <row r="18" spans="1:12" ht="30" customHeight="1" x14ac:dyDescent="0.4">
      <c r="A18" s="1334"/>
      <c r="B18" s="1357">
        <v>3</v>
      </c>
      <c r="C18" s="1366" t="s">
        <v>223</v>
      </c>
      <c r="D18" s="195" t="s">
        <v>224</v>
      </c>
      <c r="E18" s="1369" t="s">
        <v>264</v>
      </c>
      <c r="F18" s="1370"/>
      <c r="G18" s="1370"/>
      <c r="H18" s="1370"/>
      <c r="I18" s="1370"/>
      <c r="J18" s="1370"/>
      <c r="K18" s="1370"/>
      <c r="L18" s="1371"/>
    </row>
    <row r="19" spans="1:12" ht="30" customHeight="1" x14ac:dyDescent="0.4">
      <c r="A19" s="1334"/>
      <c r="B19" s="1358"/>
      <c r="C19" s="1367"/>
      <c r="D19" s="195" t="s">
        <v>225</v>
      </c>
      <c r="E19" s="1354" t="s">
        <v>266</v>
      </c>
      <c r="F19" s="1355"/>
      <c r="G19" s="1355"/>
      <c r="H19" s="1355"/>
      <c r="I19" s="1355"/>
      <c r="J19" s="1355"/>
      <c r="K19" s="1355"/>
      <c r="L19" s="1356"/>
    </row>
    <row r="20" spans="1:12" ht="30" customHeight="1" x14ac:dyDescent="0.4">
      <c r="A20" s="1334"/>
      <c r="B20" s="1358"/>
      <c r="C20" s="1367"/>
      <c r="D20" s="195" t="s">
        <v>226</v>
      </c>
      <c r="E20" s="1354" t="s">
        <v>268</v>
      </c>
      <c r="F20" s="1355"/>
      <c r="G20" s="1355"/>
      <c r="H20" s="1355"/>
      <c r="I20" s="1355"/>
      <c r="J20" s="1355"/>
      <c r="K20" s="1355"/>
      <c r="L20" s="1356"/>
    </row>
    <row r="21" spans="1:12" ht="30" customHeight="1" x14ac:dyDescent="0.4">
      <c r="A21" s="1334"/>
      <c r="B21" s="1358"/>
      <c r="C21" s="1367"/>
      <c r="D21" s="195" t="s">
        <v>227</v>
      </c>
      <c r="E21" s="1354" t="s">
        <v>269</v>
      </c>
      <c r="F21" s="1355"/>
      <c r="G21" s="1355"/>
      <c r="H21" s="1355"/>
      <c r="I21" s="1355"/>
      <c r="J21" s="1355"/>
      <c r="K21" s="1355"/>
      <c r="L21" s="1356"/>
    </row>
    <row r="22" spans="1:12" ht="30" customHeight="1" x14ac:dyDescent="0.4">
      <c r="A22" s="1334"/>
      <c r="B22" s="1359"/>
      <c r="C22" s="1368"/>
      <c r="D22" s="195" t="s">
        <v>228</v>
      </c>
      <c r="E22" s="1354" t="s">
        <v>270</v>
      </c>
      <c r="F22" s="1355"/>
      <c r="G22" s="1355"/>
      <c r="H22" s="1355"/>
      <c r="I22" s="1355"/>
      <c r="J22" s="1355"/>
      <c r="K22" s="1355"/>
      <c r="L22" s="1356"/>
    </row>
    <row r="23" spans="1:12" ht="30" customHeight="1" x14ac:dyDescent="0.4">
      <c r="A23" s="1334"/>
      <c r="B23" s="1357">
        <v>4</v>
      </c>
      <c r="C23" s="1360" t="s">
        <v>229</v>
      </c>
      <c r="D23" s="195" t="s">
        <v>224</v>
      </c>
      <c r="E23" s="1354" t="s">
        <v>271</v>
      </c>
      <c r="F23" s="1355"/>
      <c r="G23" s="1355"/>
      <c r="H23" s="1355"/>
      <c r="I23" s="1355"/>
      <c r="J23" s="1355"/>
      <c r="K23" s="1355"/>
      <c r="L23" s="1356"/>
    </row>
    <row r="24" spans="1:12" ht="30" customHeight="1" x14ac:dyDescent="0.4">
      <c r="A24" s="1334"/>
      <c r="B24" s="1358"/>
      <c r="C24" s="1361"/>
      <c r="D24" s="195" t="s">
        <v>225</v>
      </c>
      <c r="E24" s="1354" t="s">
        <v>271</v>
      </c>
      <c r="F24" s="1355"/>
      <c r="G24" s="1355"/>
      <c r="H24" s="1355"/>
      <c r="I24" s="1355"/>
      <c r="J24" s="1355"/>
      <c r="K24" s="1355"/>
      <c r="L24" s="1356"/>
    </row>
    <row r="25" spans="1:12" ht="30" customHeight="1" x14ac:dyDescent="0.4">
      <c r="A25" s="1334"/>
      <c r="B25" s="1358"/>
      <c r="C25" s="1361"/>
      <c r="D25" s="195" t="s">
        <v>226</v>
      </c>
      <c r="E25" s="1354" t="s">
        <v>271</v>
      </c>
      <c r="F25" s="1355"/>
      <c r="G25" s="1355"/>
      <c r="H25" s="1355"/>
      <c r="I25" s="1355"/>
      <c r="J25" s="1355"/>
      <c r="K25" s="1355"/>
      <c r="L25" s="1356"/>
    </row>
    <row r="26" spans="1:12" ht="30" customHeight="1" x14ac:dyDescent="0.4">
      <c r="A26" s="1334"/>
      <c r="B26" s="1358"/>
      <c r="C26" s="1361"/>
      <c r="D26" s="195" t="s">
        <v>227</v>
      </c>
      <c r="E26" s="1354" t="s">
        <v>272</v>
      </c>
      <c r="F26" s="1355"/>
      <c r="G26" s="1355"/>
      <c r="H26" s="1355"/>
      <c r="I26" s="1355"/>
      <c r="J26" s="1355"/>
      <c r="K26" s="1355"/>
      <c r="L26" s="1356"/>
    </row>
    <row r="27" spans="1:12" ht="30" customHeight="1" x14ac:dyDescent="0.4">
      <c r="A27" s="1334"/>
      <c r="B27" s="1359"/>
      <c r="C27" s="1362"/>
      <c r="D27" s="195" t="s">
        <v>228</v>
      </c>
      <c r="E27" s="1354" t="s">
        <v>271</v>
      </c>
      <c r="F27" s="1355"/>
      <c r="G27" s="1355"/>
      <c r="H27" s="1355"/>
      <c r="I27" s="1355"/>
      <c r="J27" s="1355"/>
      <c r="K27" s="1355"/>
      <c r="L27" s="1356"/>
    </row>
    <row r="28" spans="1:12" ht="30" customHeight="1" x14ac:dyDescent="0.4">
      <c r="A28" s="1334"/>
      <c r="B28" s="1357">
        <v>5</v>
      </c>
      <c r="C28" s="1360" t="s">
        <v>230</v>
      </c>
      <c r="D28" s="195" t="s">
        <v>224</v>
      </c>
      <c r="E28" s="1354" t="s">
        <v>271</v>
      </c>
      <c r="F28" s="1355"/>
      <c r="G28" s="1355"/>
      <c r="H28" s="1355"/>
      <c r="I28" s="1355"/>
      <c r="J28" s="1355"/>
      <c r="K28" s="1355"/>
      <c r="L28" s="1356"/>
    </row>
    <row r="29" spans="1:12" ht="30" customHeight="1" x14ac:dyDescent="0.4">
      <c r="A29" s="1334"/>
      <c r="B29" s="1358"/>
      <c r="C29" s="1361"/>
      <c r="D29" s="195" t="s">
        <v>225</v>
      </c>
      <c r="E29" s="1354" t="s">
        <v>271</v>
      </c>
      <c r="F29" s="1355"/>
      <c r="G29" s="1355"/>
      <c r="H29" s="1355"/>
      <c r="I29" s="1355"/>
      <c r="J29" s="1355"/>
      <c r="K29" s="1355"/>
      <c r="L29" s="1356"/>
    </row>
    <row r="30" spans="1:12" ht="30" customHeight="1" x14ac:dyDescent="0.4">
      <c r="A30" s="1334"/>
      <c r="B30" s="1358"/>
      <c r="C30" s="1361"/>
      <c r="D30" s="195" t="s">
        <v>226</v>
      </c>
      <c r="E30" s="1354" t="s">
        <v>271</v>
      </c>
      <c r="F30" s="1355"/>
      <c r="G30" s="1355"/>
      <c r="H30" s="1355"/>
      <c r="I30" s="1355"/>
      <c r="J30" s="1355"/>
      <c r="K30" s="1355"/>
      <c r="L30" s="1356"/>
    </row>
    <row r="31" spans="1:12" ht="30" customHeight="1" x14ac:dyDescent="0.4">
      <c r="A31" s="1334"/>
      <c r="B31" s="1358"/>
      <c r="C31" s="1361"/>
      <c r="D31" s="195" t="s">
        <v>227</v>
      </c>
      <c r="E31" s="1354" t="s">
        <v>273</v>
      </c>
      <c r="F31" s="1355"/>
      <c r="G31" s="1355"/>
      <c r="H31" s="1355"/>
      <c r="I31" s="1355"/>
      <c r="J31" s="1355"/>
      <c r="K31" s="1355"/>
      <c r="L31" s="1356"/>
    </row>
    <row r="32" spans="1:12" ht="30" customHeight="1" x14ac:dyDescent="0.4">
      <c r="A32" s="1334"/>
      <c r="B32" s="1359"/>
      <c r="C32" s="1362"/>
      <c r="D32" s="195" t="s">
        <v>228</v>
      </c>
      <c r="E32" s="1354" t="s">
        <v>271</v>
      </c>
      <c r="F32" s="1355"/>
      <c r="G32" s="1355"/>
      <c r="H32" s="1355"/>
      <c r="I32" s="1355"/>
      <c r="J32" s="1355"/>
      <c r="K32" s="1355"/>
      <c r="L32" s="1356"/>
    </row>
    <row r="33" spans="1:12" ht="19.5" customHeight="1" x14ac:dyDescent="0.4">
      <c r="A33" s="1334"/>
      <c r="B33" s="1339">
        <v>6</v>
      </c>
      <c r="C33" s="1372" t="s">
        <v>231</v>
      </c>
      <c r="D33" s="1373" t="s">
        <v>274</v>
      </c>
      <c r="E33" s="1374"/>
      <c r="F33" s="1374"/>
      <c r="G33" s="1374"/>
      <c r="H33" s="1374"/>
      <c r="I33" s="1374"/>
      <c r="J33" s="1374"/>
      <c r="K33" s="1374"/>
      <c r="L33" s="1375"/>
    </row>
    <row r="34" spans="1:12" ht="19.5" customHeight="1" x14ac:dyDescent="0.4">
      <c r="A34" s="1334"/>
      <c r="B34" s="1339"/>
      <c r="C34" s="1372"/>
      <c r="D34" s="1376"/>
      <c r="E34" s="1377"/>
      <c r="F34" s="1377"/>
      <c r="G34" s="1377"/>
      <c r="H34" s="1377"/>
      <c r="I34" s="1377"/>
      <c r="J34" s="1377"/>
      <c r="K34" s="1377"/>
      <c r="L34" s="1378"/>
    </row>
    <row r="35" spans="1:12" ht="19.5" customHeight="1" x14ac:dyDescent="0.4">
      <c r="A35" s="1334"/>
      <c r="B35" s="1379">
        <v>7</v>
      </c>
      <c r="C35" s="1380" t="s">
        <v>232</v>
      </c>
      <c r="D35" s="1382"/>
      <c r="E35" s="1383"/>
      <c r="F35" s="1383"/>
      <c r="G35" s="1383"/>
      <c r="H35" s="1383"/>
      <c r="I35" s="1383"/>
      <c r="J35" s="1383"/>
      <c r="K35" s="1383"/>
      <c r="L35" s="1384"/>
    </row>
    <row r="36" spans="1:12" ht="19.5" customHeight="1" thickBot="1" x14ac:dyDescent="0.45">
      <c r="A36" s="1335"/>
      <c r="B36" s="1379"/>
      <c r="C36" s="1381"/>
      <c r="D36" s="1382"/>
      <c r="E36" s="1383"/>
      <c r="F36" s="1383"/>
      <c r="G36" s="1383"/>
      <c r="H36" s="1383"/>
      <c r="I36" s="1383"/>
      <c r="J36" s="1383"/>
      <c r="K36" s="1383"/>
      <c r="L36" s="1384"/>
    </row>
    <row r="37" spans="1:12" ht="36" customHeight="1" x14ac:dyDescent="0.4">
      <c r="A37" s="1399" t="s">
        <v>233</v>
      </c>
      <c r="B37" s="196">
        <v>1</v>
      </c>
      <c r="C37" s="197" t="s">
        <v>234</v>
      </c>
      <c r="D37" s="1402" t="s">
        <v>275</v>
      </c>
      <c r="E37" s="1402"/>
      <c r="F37" s="1402" t="s">
        <v>276</v>
      </c>
      <c r="G37" s="1402"/>
      <c r="H37" s="1402" t="s">
        <v>277</v>
      </c>
      <c r="I37" s="1402"/>
      <c r="J37" s="1403"/>
      <c r="K37" s="1403"/>
      <c r="L37" s="1404"/>
    </row>
    <row r="38" spans="1:12" ht="36" customHeight="1" x14ac:dyDescent="0.4">
      <c r="A38" s="1400"/>
      <c r="B38" s="198">
        <v>2</v>
      </c>
      <c r="C38" s="198" t="s">
        <v>235</v>
      </c>
      <c r="D38" s="1354" t="s">
        <v>278</v>
      </c>
      <c r="E38" s="1386"/>
      <c r="F38" s="1354" t="s">
        <v>279</v>
      </c>
      <c r="G38" s="1386"/>
      <c r="H38" s="1385"/>
      <c r="I38" s="1339"/>
      <c r="J38" s="1385"/>
      <c r="K38" s="1339"/>
      <c r="L38" s="1405"/>
    </row>
    <row r="39" spans="1:12" ht="36" customHeight="1" x14ac:dyDescent="0.4">
      <c r="A39" s="1400"/>
      <c r="B39" s="198">
        <v>3</v>
      </c>
      <c r="C39" s="199" t="s">
        <v>236</v>
      </c>
      <c r="D39" s="1385"/>
      <c r="E39" s="1339"/>
      <c r="F39" s="1385"/>
      <c r="G39" s="1339"/>
      <c r="H39" s="1354" t="s">
        <v>280</v>
      </c>
      <c r="I39" s="1386"/>
      <c r="J39" s="1385"/>
      <c r="K39" s="1339"/>
      <c r="L39" s="1406"/>
    </row>
    <row r="40" spans="1:12" ht="36" customHeight="1" thickBot="1" x14ac:dyDescent="0.45">
      <c r="A40" s="1401"/>
      <c r="B40" s="200">
        <v>4</v>
      </c>
      <c r="C40" s="200" t="s">
        <v>232</v>
      </c>
      <c r="D40" s="1387"/>
      <c r="E40" s="1388"/>
      <c r="F40" s="1388"/>
      <c r="G40" s="1388"/>
      <c r="H40" s="1388"/>
      <c r="I40" s="1388"/>
      <c r="J40" s="1388"/>
      <c r="K40" s="1388"/>
      <c r="L40" s="1389"/>
    </row>
    <row r="41" spans="1:12" ht="36" customHeight="1" x14ac:dyDescent="0.4">
      <c r="A41" s="1390" t="s">
        <v>237</v>
      </c>
      <c r="B41" s="1391">
        <v>1</v>
      </c>
      <c r="C41" s="1394" t="s">
        <v>238</v>
      </c>
      <c r="D41" s="201"/>
      <c r="E41" s="1397" t="s">
        <v>234</v>
      </c>
      <c r="F41" s="1398"/>
      <c r="G41" s="202" t="s">
        <v>239</v>
      </c>
      <c r="H41" s="1397" t="s">
        <v>234</v>
      </c>
      <c r="I41" s="1398"/>
      <c r="J41" s="203" t="s">
        <v>240</v>
      </c>
      <c r="K41" s="204" t="s">
        <v>241</v>
      </c>
      <c r="L41" s="1411"/>
    </row>
    <row r="42" spans="1:12" ht="30" customHeight="1" x14ac:dyDescent="0.4">
      <c r="A42" s="1334"/>
      <c r="B42" s="1392"/>
      <c r="C42" s="1395"/>
      <c r="D42" s="1357" t="s">
        <v>242</v>
      </c>
      <c r="E42" s="1354" t="s">
        <v>266</v>
      </c>
      <c r="F42" s="1386"/>
      <c r="G42" s="205" t="s">
        <v>281</v>
      </c>
      <c r="H42" s="1354" t="s">
        <v>268</v>
      </c>
      <c r="I42" s="1386"/>
      <c r="J42" s="206" t="s">
        <v>282</v>
      </c>
      <c r="K42" s="1414" t="s">
        <v>283</v>
      </c>
      <c r="L42" s="1412"/>
    </row>
    <row r="43" spans="1:12" ht="30" customHeight="1" x14ac:dyDescent="0.4">
      <c r="A43" s="1334"/>
      <c r="B43" s="1392"/>
      <c r="C43" s="1395"/>
      <c r="D43" s="1359"/>
      <c r="E43" s="1354" t="s">
        <v>269</v>
      </c>
      <c r="F43" s="1386"/>
      <c r="G43" s="205" t="s">
        <v>284</v>
      </c>
      <c r="H43" s="1385"/>
      <c r="I43" s="1339"/>
      <c r="J43" s="207"/>
      <c r="K43" s="1415"/>
      <c r="L43" s="1412"/>
    </row>
    <row r="44" spans="1:12" ht="30" customHeight="1" x14ac:dyDescent="0.4">
      <c r="A44" s="1334"/>
      <c r="B44" s="1392"/>
      <c r="C44" s="1395"/>
      <c r="D44" s="1357" t="s">
        <v>243</v>
      </c>
      <c r="E44" s="1354" t="s">
        <v>270</v>
      </c>
      <c r="F44" s="1386"/>
      <c r="G44" s="205" t="s">
        <v>285</v>
      </c>
      <c r="H44" s="1385"/>
      <c r="I44" s="1339"/>
      <c r="J44" s="207"/>
      <c r="K44" s="1414" t="s">
        <v>286</v>
      </c>
      <c r="L44" s="1412"/>
    </row>
    <row r="45" spans="1:12" ht="30" customHeight="1" x14ac:dyDescent="0.4">
      <c r="A45" s="1334"/>
      <c r="B45" s="1393"/>
      <c r="C45" s="1396"/>
      <c r="D45" s="1359"/>
      <c r="E45" s="1385"/>
      <c r="F45" s="1339"/>
      <c r="G45" s="195"/>
      <c r="H45" s="1385"/>
      <c r="I45" s="1339"/>
      <c r="J45" s="207"/>
      <c r="K45" s="1415"/>
      <c r="L45" s="1413"/>
    </row>
    <row r="46" spans="1:12" ht="30" customHeight="1" x14ac:dyDescent="0.4">
      <c r="A46" s="1334"/>
      <c r="B46" s="1409">
        <v>2</v>
      </c>
      <c r="C46" s="1410" t="s">
        <v>244</v>
      </c>
      <c r="D46" s="208" t="s">
        <v>245</v>
      </c>
      <c r="E46" s="1354" t="s">
        <v>268</v>
      </c>
      <c r="F46" s="1355"/>
      <c r="G46" s="1355"/>
      <c r="H46" s="1355"/>
      <c r="I46" s="1355"/>
      <c r="J46" s="1355"/>
      <c r="K46" s="1355"/>
      <c r="L46" s="1356"/>
    </row>
    <row r="47" spans="1:12" ht="30" customHeight="1" x14ac:dyDescent="0.4">
      <c r="A47" s="1334"/>
      <c r="B47" s="1392"/>
      <c r="C47" s="1395"/>
      <c r="D47" s="209" t="s">
        <v>246</v>
      </c>
      <c r="E47" s="1373" t="s">
        <v>270</v>
      </c>
      <c r="F47" s="1374"/>
      <c r="G47" s="1374"/>
      <c r="H47" s="1374"/>
      <c r="I47" s="1374"/>
      <c r="J47" s="1374"/>
      <c r="K47" s="1374"/>
      <c r="L47" s="1375"/>
    </row>
    <row r="48" spans="1:12" ht="30" customHeight="1" x14ac:dyDescent="0.4">
      <c r="A48" s="1334"/>
      <c r="B48" s="1409">
        <v>3</v>
      </c>
      <c r="C48" s="1410" t="s">
        <v>247</v>
      </c>
      <c r="D48" s="195" t="s">
        <v>245</v>
      </c>
      <c r="E48" s="1354" t="s">
        <v>274</v>
      </c>
      <c r="F48" s="1355"/>
      <c r="G48" s="1355"/>
      <c r="H48" s="1355"/>
      <c r="I48" s="1355"/>
      <c r="J48" s="1355"/>
      <c r="K48" s="1355"/>
      <c r="L48" s="1356"/>
    </row>
    <row r="49" spans="1:12" ht="30" customHeight="1" thickBot="1" x14ac:dyDescent="0.45">
      <c r="A49" s="1335"/>
      <c r="B49" s="1419"/>
      <c r="C49" s="1420"/>
      <c r="D49" s="210" t="s">
        <v>246</v>
      </c>
      <c r="E49" s="1421" t="s">
        <v>285</v>
      </c>
      <c r="F49" s="1422"/>
      <c r="G49" s="1422"/>
      <c r="H49" s="1422"/>
      <c r="I49" s="1422"/>
      <c r="J49" s="1422"/>
      <c r="K49" s="1422"/>
      <c r="L49" s="1423"/>
    </row>
    <row r="50" spans="1:12" ht="21" customHeight="1" x14ac:dyDescent="0.4">
      <c r="A50" s="1424" t="s">
        <v>248</v>
      </c>
      <c r="B50" s="1424"/>
      <c r="C50" s="1424"/>
      <c r="D50" s="1424"/>
      <c r="E50" s="1424"/>
      <c r="F50" s="1424"/>
      <c r="G50" s="1424"/>
      <c r="H50" s="1424"/>
      <c r="I50" s="1424"/>
      <c r="J50" s="1424"/>
      <c r="K50" s="1424"/>
      <c r="L50" s="1424"/>
    </row>
    <row r="51" spans="1:12" ht="25.5" customHeight="1" x14ac:dyDescent="0.4">
      <c r="A51" s="1418" t="s">
        <v>249</v>
      </c>
      <c r="B51" s="1418"/>
      <c r="C51" s="1418"/>
      <c r="D51" s="1418"/>
      <c r="E51" s="1418"/>
      <c r="F51" s="1418"/>
      <c r="G51" s="1418"/>
      <c r="H51" s="1418"/>
      <c r="I51" s="1418"/>
      <c r="J51" s="1418"/>
      <c r="K51" s="1418"/>
      <c r="L51" s="1418"/>
    </row>
    <row r="52" spans="1:12" ht="39.75" customHeight="1" x14ac:dyDescent="0.4">
      <c r="A52" s="1418" t="s">
        <v>250</v>
      </c>
      <c r="B52" s="1418"/>
      <c r="C52" s="1418"/>
      <c r="D52" s="1418"/>
      <c r="E52" s="1418"/>
      <c r="F52" s="1418"/>
      <c r="G52" s="1418"/>
      <c r="H52" s="1418"/>
      <c r="I52" s="1418"/>
      <c r="J52" s="1418"/>
      <c r="K52" s="1418"/>
      <c r="L52" s="1418"/>
    </row>
    <row r="53" spans="1:12" ht="35.25" customHeight="1" x14ac:dyDescent="0.4">
      <c r="A53" s="1418" t="s">
        <v>251</v>
      </c>
      <c r="B53" s="1418"/>
      <c r="C53" s="1418"/>
      <c r="D53" s="1418"/>
      <c r="E53" s="1418"/>
      <c r="F53" s="1418"/>
      <c r="G53" s="1418"/>
      <c r="H53" s="1418"/>
      <c r="I53" s="1418"/>
      <c r="J53" s="1418"/>
      <c r="K53" s="1418"/>
      <c r="L53" s="1418"/>
    </row>
    <row r="54" spans="1:12" ht="24.75" customHeight="1" x14ac:dyDescent="0.4">
      <c r="A54" s="1418" t="s">
        <v>252</v>
      </c>
      <c r="B54" s="1418"/>
      <c r="C54" s="1418"/>
      <c r="D54" s="1418"/>
      <c r="E54" s="1418"/>
      <c r="F54" s="1418"/>
      <c r="G54" s="1418"/>
      <c r="H54" s="1418"/>
      <c r="I54" s="1418"/>
      <c r="J54" s="1418"/>
      <c r="K54" s="1418"/>
      <c r="L54" s="1418"/>
    </row>
    <row r="55" spans="1:12" ht="21" customHeight="1" x14ac:dyDescent="0.4">
      <c r="A55" s="1416" t="s">
        <v>253</v>
      </c>
      <c r="B55" s="1416"/>
      <c r="C55" s="1416"/>
      <c r="D55" s="1416"/>
      <c r="E55" s="1416"/>
      <c r="F55" s="1416"/>
      <c r="G55" s="1416"/>
      <c r="H55" s="1416"/>
      <c r="I55" s="1416"/>
      <c r="J55" s="1416"/>
      <c r="K55" s="1416"/>
      <c r="L55" s="1416"/>
    </row>
    <row r="56" spans="1:12" ht="13.5" customHeight="1" x14ac:dyDescent="0.4">
      <c r="A56" s="1416" t="s">
        <v>254</v>
      </c>
      <c r="B56" s="1416"/>
      <c r="C56" s="1416"/>
      <c r="D56" s="1416"/>
      <c r="E56" s="1416"/>
      <c r="F56" s="1416"/>
      <c r="G56" s="1416"/>
      <c r="H56" s="1416"/>
      <c r="I56" s="1416"/>
      <c r="J56" s="1416"/>
      <c r="K56" s="1416"/>
      <c r="L56" s="1416"/>
    </row>
    <row r="57" spans="1:12" x14ac:dyDescent="0.4">
      <c r="A57" s="1417" t="s">
        <v>255</v>
      </c>
      <c r="B57" s="1417"/>
      <c r="C57" s="1417"/>
      <c r="D57" s="1417"/>
      <c r="E57" s="1417"/>
      <c r="F57" s="1417"/>
      <c r="G57" s="1417"/>
      <c r="H57" s="1417"/>
      <c r="I57" s="1417"/>
      <c r="J57" s="1417"/>
      <c r="K57" s="1417"/>
      <c r="L57" s="1417"/>
    </row>
    <row r="58" spans="1:12" ht="13.5" customHeight="1" x14ac:dyDescent="0.4">
      <c r="A58" s="1416" t="s">
        <v>256</v>
      </c>
      <c r="B58" s="1417"/>
      <c r="C58" s="1417"/>
      <c r="D58" s="1417"/>
      <c r="E58" s="1417"/>
      <c r="F58" s="1417"/>
      <c r="G58" s="1417"/>
      <c r="H58" s="1417"/>
      <c r="I58" s="1417"/>
      <c r="J58" s="1417"/>
      <c r="K58" s="1417"/>
      <c r="L58" s="1417"/>
    </row>
    <row r="59" spans="1:12" x14ac:dyDescent="0.4">
      <c r="A59" s="211" t="s">
        <v>257</v>
      </c>
    </row>
  </sheetData>
  <mergeCells count="104">
    <mergeCell ref="A58:L58"/>
    <mergeCell ref="A52:L52"/>
    <mergeCell ref="A53:L53"/>
    <mergeCell ref="A54:L54"/>
    <mergeCell ref="A55:L55"/>
    <mergeCell ref="A56:L56"/>
    <mergeCell ref="A57:L57"/>
    <mergeCell ref="B48:B49"/>
    <mergeCell ref="C48:C49"/>
    <mergeCell ref="E48:L48"/>
    <mergeCell ref="E49:L49"/>
    <mergeCell ref="A50:L50"/>
    <mergeCell ref="A51:L51"/>
    <mergeCell ref="C46:C47"/>
    <mergeCell ref="E46:L46"/>
    <mergeCell ref="E47:L47"/>
    <mergeCell ref="L41:L45"/>
    <mergeCell ref="D42:D43"/>
    <mergeCell ref="E42:F42"/>
    <mergeCell ref="H42:I42"/>
    <mergeCell ref="K42:K43"/>
    <mergeCell ref="E43:F43"/>
    <mergeCell ref="H43:I43"/>
    <mergeCell ref="D44:D45"/>
    <mergeCell ref="E44:F44"/>
    <mergeCell ref="H44:I44"/>
    <mergeCell ref="D39:E39"/>
    <mergeCell ref="F39:G39"/>
    <mergeCell ref="H39:I39"/>
    <mergeCell ref="J39:K39"/>
    <mergeCell ref="D40:L40"/>
    <mergeCell ref="A41:A49"/>
    <mergeCell ref="B41:B45"/>
    <mergeCell ref="C41:C45"/>
    <mergeCell ref="E41:F41"/>
    <mergeCell ref="H41:I41"/>
    <mergeCell ref="A37:A40"/>
    <mergeCell ref="D37:E37"/>
    <mergeCell ref="F37:G37"/>
    <mergeCell ref="H37:I37"/>
    <mergeCell ref="J37:K37"/>
    <mergeCell ref="L37:L39"/>
    <mergeCell ref="D38:E38"/>
    <mergeCell ref="F38:G38"/>
    <mergeCell ref="H38:I38"/>
    <mergeCell ref="J38:K38"/>
    <mergeCell ref="K44:K45"/>
    <mergeCell ref="E45:F45"/>
    <mergeCell ref="H45:I45"/>
    <mergeCell ref="B46:B47"/>
    <mergeCell ref="E18:L18"/>
    <mergeCell ref="E19:L19"/>
    <mergeCell ref="E20:L20"/>
    <mergeCell ref="E21:L21"/>
    <mergeCell ref="B33:B34"/>
    <mergeCell ref="C33:C34"/>
    <mergeCell ref="D33:L34"/>
    <mergeCell ref="B35:B36"/>
    <mergeCell ref="C35:C36"/>
    <mergeCell ref="D35:L36"/>
    <mergeCell ref="B28:B32"/>
    <mergeCell ref="C28:C32"/>
    <mergeCell ref="E28:L28"/>
    <mergeCell ref="E29:L29"/>
    <mergeCell ref="E30:L30"/>
    <mergeCell ref="E31:L31"/>
    <mergeCell ref="E32:L32"/>
    <mergeCell ref="A9:A36"/>
    <mergeCell ref="D9:L9"/>
    <mergeCell ref="B10:B17"/>
    <mergeCell ref="C10:C17"/>
    <mergeCell ref="D10:E11"/>
    <mergeCell ref="F10:F11"/>
    <mergeCell ref="G10:K10"/>
    <mergeCell ref="L10:L11"/>
    <mergeCell ref="D12:E12"/>
    <mergeCell ref="D13:E13"/>
    <mergeCell ref="E22:L22"/>
    <mergeCell ref="B23:B27"/>
    <mergeCell ref="C23:C27"/>
    <mergeCell ref="E23:L23"/>
    <mergeCell ref="E24:L24"/>
    <mergeCell ref="E25:L25"/>
    <mergeCell ref="E26:L26"/>
    <mergeCell ref="E27:L27"/>
    <mergeCell ref="D14:E14"/>
    <mergeCell ref="D15:E15"/>
    <mergeCell ref="D16:E16"/>
    <mergeCell ref="D17:E17"/>
    <mergeCell ref="B18:B22"/>
    <mergeCell ref="C18:C22"/>
    <mergeCell ref="A6:C6"/>
    <mergeCell ref="D6:L6"/>
    <mergeCell ref="A7:B8"/>
    <mergeCell ref="D7:G7"/>
    <mergeCell ref="H7:H8"/>
    <mergeCell ref="I7:L8"/>
    <mergeCell ref="D8:G8"/>
    <mergeCell ref="A2:L2"/>
    <mergeCell ref="A3:L3"/>
    <mergeCell ref="A4:C4"/>
    <mergeCell ref="D4:L4"/>
    <mergeCell ref="A5:C5"/>
    <mergeCell ref="D5:L5"/>
  </mergeCells>
  <phoneticPr fontId="3"/>
  <pageMargins left="0.7" right="0.7" top="0.75" bottom="0.75" header="0.3" footer="0.3"/>
  <pageSetup paperSize="9" scale="53" orientation="portrait" r:id="rId1"/>
  <rowBreaks count="1" manualBreakCount="1">
    <brk id="4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F4F9-EDE2-43BC-86F9-986558C3F50F}">
  <dimension ref="A1:L59"/>
  <sheetViews>
    <sheetView view="pageBreakPreview" zoomScale="80" zoomScaleNormal="100" zoomScaleSheetLayoutView="80" workbookViewId="0">
      <selection activeCell="D4" sqref="D4:L4"/>
    </sheetView>
  </sheetViews>
  <sheetFormatPr defaultRowHeight="13.5" x14ac:dyDescent="0.4"/>
  <cols>
    <col min="1" max="1" width="9.125" style="165" customWidth="1"/>
    <col min="2" max="2" width="2.375" style="165" customWidth="1"/>
    <col min="3" max="3" width="18" style="165" customWidth="1"/>
    <col min="4" max="4" width="13.625" style="165" customWidth="1"/>
    <col min="5" max="5" width="13.5" style="165" customWidth="1"/>
    <col min="6" max="7" width="13.625" style="165" customWidth="1"/>
    <col min="8" max="9" width="13.5" style="165" customWidth="1"/>
    <col min="10" max="10" width="13.625" style="165" customWidth="1"/>
    <col min="11" max="11" width="13.5" style="165" customWidth="1"/>
    <col min="12" max="12" width="13" style="165" customWidth="1"/>
    <col min="13" max="14" width="9" style="165"/>
    <col min="15" max="15" width="9" style="165" customWidth="1"/>
    <col min="16" max="256" width="9" style="165"/>
    <col min="257" max="257" width="9.125" style="165" customWidth="1"/>
    <col min="258" max="258" width="2.375" style="165" customWidth="1"/>
    <col min="259" max="259" width="18" style="165" customWidth="1"/>
    <col min="260" max="260" width="13.625" style="165" customWidth="1"/>
    <col min="261" max="261" width="13.5" style="165" customWidth="1"/>
    <col min="262" max="263" width="13.625" style="165" customWidth="1"/>
    <col min="264" max="265" width="13.5" style="165" customWidth="1"/>
    <col min="266" max="266" width="13.625" style="165" customWidth="1"/>
    <col min="267" max="267" width="13.5" style="165" customWidth="1"/>
    <col min="268" max="268" width="13" style="165" customWidth="1"/>
    <col min="269" max="270" width="9" style="165"/>
    <col min="271" max="271" width="9" style="165" customWidth="1"/>
    <col min="272" max="512" width="9" style="165"/>
    <col min="513" max="513" width="9.125" style="165" customWidth="1"/>
    <col min="514" max="514" width="2.375" style="165" customWidth="1"/>
    <col min="515" max="515" width="18" style="165" customWidth="1"/>
    <col min="516" max="516" width="13.625" style="165" customWidth="1"/>
    <col min="517" max="517" width="13.5" style="165" customWidth="1"/>
    <col min="518" max="519" width="13.625" style="165" customWidth="1"/>
    <col min="520" max="521" width="13.5" style="165" customWidth="1"/>
    <col min="522" max="522" width="13.625" style="165" customWidth="1"/>
    <col min="523" max="523" width="13.5" style="165" customWidth="1"/>
    <col min="524" max="524" width="13" style="165" customWidth="1"/>
    <col min="525" max="526" width="9" style="165"/>
    <col min="527" max="527" width="9" style="165" customWidth="1"/>
    <col min="528" max="768" width="9" style="165"/>
    <col min="769" max="769" width="9.125" style="165" customWidth="1"/>
    <col min="770" max="770" width="2.375" style="165" customWidth="1"/>
    <col min="771" max="771" width="18" style="165" customWidth="1"/>
    <col min="772" max="772" width="13.625" style="165" customWidth="1"/>
    <col min="773" max="773" width="13.5" style="165" customWidth="1"/>
    <col min="774" max="775" width="13.625" style="165" customWidth="1"/>
    <col min="776" max="777" width="13.5" style="165" customWidth="1"/>
    <col min="778" max="778" width="13.625" style="165" customWidth="1"/>
    <col min="779" max="779" width="13.5" style="165" customWidth="1"/>
    <col min="780" max="780" width="13" style="165" customWidth="1"/>
    <col min="781" max="782" width="9" style="165"/>
    <col min="783" max="783" width="9" style="165" customWidth="1"/>
    <col min="784" max="1024" width="9" style="165"/>
    <col min="1025" max="1025" width="9.125" style="165" customWidth="1"/>
    <col min="1026" max="1026" width="2.375" style="165" customWidth="1"/>
    <col min="1027" max="1027" width="18" style="165" customWidth="1"/>
    <col min="1028" max="1028" width="13.625" style="165" customWidth="1"/>
    <col min="1029" max="1029" width="13.5" style="165" customWidth="1"/>
    <col min="1030" max="1031" width="13.625" style="165" customWidth="1"/>
    <col min="1032" max="1033" width="13.5" style="165" customWidth="1"/>
    <col min="1034" max="1034" width="13.625" style="165" customWidth="1"/>
    <col min="1035" max="1035" width="13.5" style="165" customWidth="1"/>
    <col min="1036" max="1036" width="13" style="165" customWidth="1"/>
    <col min="1037" max="1038" width="9" style="165"/>
    <col min="1039" max="1039" width="9" style="165" customWidth="1"/>
    <col min="1040" max="1280" width="9" style="165"/>
    <col min="1281" max="1281" width="9.125" style="165" customWidth="1"/>
    <col min="1282" max="1282" width="2.375" style="165" customWidth="1"/>
    <col min="1283" max="1283" width="18" style="165" customWidth="1"/>
    <col min="1284" max="1284" width="13.625" style="165" customWidth="1"/>
    <col min="1285" max="1285" width="13.5" style="165" customWidth="1"/>
    <col min="1286" max="1287" width="13.625" style="165" customWidth="1"/>
    <col min="1288" max="1289" width="13.5" style="165" customWidth="1"/>
    <col min="1290" max="1290" width="13.625" style="165" customWidth="1"/>
    <col min="1291" max="1291" width="13.5" style="165" customWidth="1"/>
    <col min="1292" max="1292" width="13" style="165" customWidth="1"/>
    <col min="1293" max="1294" width="9" style="165"/>
    <col min="1295" max="1295" width="9" style="165" customWidth="1"/>
    <col min="1296" max="1536" width="9" style="165"/>
    <col min="1537" max="1537" width="9.125" style="165" customWidth="1"/>
    <col min="1538" max="1538" width="2.375" style="165" customWidth="1"/>
    <col min="1539" max="1539" width="18" style="165" customWidth="1"/>
    <col min="1540" max="1540" width="13.625" style="165" customWidth="1"/>
    <col min="1541" max="1541" width="13.5" style="165" customWidth="1"/>
    <col min="1542" max="1543" width="13.625" style="165" customWidth="1"/>
    <col min="1544" max="1545" width="13.5" style="165" customWidth="1"/>
    <col min="1546" max="1546" width="13.625" style="165" customWidth="1"/>
    <col min="1547" max="1547" width="13.5" style="165" customWidth="1"/>
    <col min="1548" max="1548" width="13" style="165" customWidth="1"/>
    <col min="1549" max="1550" width="9" style="165"/>
    <col min="1551" max="1551" width="9" style="165" customWidth="1"/>
    <col min="1552" max="1792" width="9" style="165"/>
    <col min="1793" max="1793" width="9.125" style="165" customWidth="1"/>
    <col min="1794" max="1794" width="2.375" style="165" customWidth="1"/>
    <col min="1795" max="1795" width="18" style="165" customWidth="1"/>
    <col min="1796" max="1796" width="13.625" style="165" customWidth="1"/>
    <col min="1797" max="1797" width="13.5" style="165" customWidth="1"/>
    <col min="1798" max="1799" width="13.625" style="165" customWidth="1"/>
    <col min="1800" max="1801" width="13.5" style="165" customWidth="1"/>
    <col min="1802" max="1802" width="13.625" style="165" customWidth="1"/>
    <col min="1803" max="1803" width="13.5" style="165" customWidth="1"/>
    <col min="1804" max="1804" width="13" style="165" customWidth="1"/>
    <col min="1805" max="1806" width="9" style="165"/>
    <col min="1807" max="1807" width="9" style="165" customWidth="1"/>
    <col min="1808" max="2048" width="9" style="165"/>
    <col min="2049" max="2049" width="9.125" style="165" customWidth="1"/>
    <col min="2050" max="2050" width="2.375" style="165" customWidth="1"/>
    <col min="2051" max="2051" width="18" style="165" customWidth="1"/>
    <col min="2052" max="2052" width="13.625" style="165" customWidth="1"/>
    <col min="2053" max="2053" width="13.5" style="165" customWidth="1"/>
    <col min="2054" max="2055" width="13.625" style="165" customWidth="1"/>
    <col min="2056" max="2057" width="13.5" style="165" customWidth="1"/>
    <col min="2058" max="2058" width="13.625" style="165" customWidth="1"/>
    <col min="2059" max="2059" width="13.5" style="165" customWidth="1"/>
    <col min="2060" max="2060" width="13" style="165" customWidth="1"/>
    <col min="2061" max="2062" width="9" style="165"/>
    <col min="2063" max="2063" width="9" style="165" customWidth="1"/>
    <col min="2064" max="2304" width="9" style="165"/>
    <col min="2305" max="2305" width="9.125" style="165" customWidth="1"/>
    <col min="2306" max="2306" width="2.375" style="165" customWidth="1"/>
    <col min="2307" max="2307" width="18" style="165" customWidth="1"/>
    <col min="2308" max="2308" width="13.625" style="165" customWidth="1"/>
    <col min="2309" max="2309" width="13.5" style="165" customWidth="1"/>
    <col min="2310" max="2311" width="13.625" style="165" customWidth="1"/>
    <col min="2312" max="2313" width="13.5" style="165" customWidth="1"/>
    <col min="2314" max="2314" width="13.625" style="165" customWidth="1"/>
    <col min="2315" max="2315" width="13.5" style="165" customWidth="1"/>
    <col min="2316" max="2316" width="13" style="165" customWidth="1"/>
    <col min="2317" max="2318" width="9" style="165"/>
    <col min="2319" max="2319" width="9" style="165" customWidth="1"/>
    <col min="2320" max="2560" width="9" style="165"/>
    <col min="2561" max="2561" width="9.125" style="165" customWidth="1"/>
    <col min="2562" max="2562" width="2.375" style="165" customWidth="1"/>
    <col min="2563" max="2563" width="18" style="165" customWidth="1"/>
    <col min="2564" max="2564" width="13.625" style="165" customWidth="1"/>
    <col min="2565" max="2565" width="13.5" style="165" customWidth="1"/>
    <col min="2566" max="2567" width="13.625" style="165" customWidth="1"/>
    <col min="2568" max="2569" width="13.5" style="165" customWidth="1"/>
    <col min="2570" max="2570" width="13.625" style="165" customWidth="1"/>
    <col min="2571" max="2571" width="13.5" style="165" customWidth="1"/>
    <col min="2572" max="2572" width="13" style="165" customWidth="1"/>
    <col min="2573" max="2574" width="9" style="165"/>
    <col min="2575" max="2575" width="9" style="165" customWidth="1"/>
    <col min="2576" max="2816" width="9" style="165"/>
    <col min="2817" max="2817" width="9.125" style="165" customWidth="1"/>
    <col min="2818" max="2818" width="2.375" style="165" customWidth="1"/>
    <col min="2819" max="2819" width="18" style="165" customWidth="1"/>
    <col min="2820" max="2820" width="13.625" style="165" customWidth="1"/>
    <col min="2821" max="2821" width="13.5" style="165" customWidth="1"/>
    <col min="2822" max="2823" width="13.625" style="165" customWidth="1"/>
    <col min="2824" max="2825" width="13.5" style="165" customWidth="1"/>
    <col min="2826" max="2826" width="13.625" style="165" customWidth="1"/>
    <col min="2827" max="2827" width="13.5" style="165" customWidth="1"/>
    <col min="2828" max="2828" width="13" style="165" customWidth="1"/>
    <col min="2829" max="2830" width="9" style="165"/>
    <col min="2831" max="2831" width="9" style="165" customWidth="1"/>
    <col min="2832" max="3072" width="9" style="165"/>
    <col min="3073" max="3073" width="9.125" style="165" customWidth="1"/>
    <col min="3074" max="3074" width="2.375" style="165" customWidth="1"/>
    <col min="3075" max="3075" width="18" style="165" customWidth="1"/>
    <col min="3076" max="3076" width="13.625" style="165" customWidth="1"/>
    <col min="3077" max="3077" width="13.5" style="165" customWidth="1"/>
    <col min="3078" max="3079" width="13.625" style="165" customWidth="1"/>
    <col min="3080" max="3081" width="13.5" style="165" customWidth="1"/>
    <col min="3082" max="3082" width="13.625" style="165" customWidth="1"/>
    <col min="3083" max="3083" width="13.5" style="165" customWidth="1"/>
    <col min="3084" max="3084" width="13" style="165" customWidth="1"/>
    <col min="3085" max="3086" width="9" style="165"/>
    <col min="3087" max="3087" width="9" style="165" customWidth="1"/>
    <col min="3088" max="3328" width="9" style="165"/>
    <col min="3329" max="3329" width="9.125" style="165" customWidth="1"/>
    <col min="3330" max="3330" width="2.375" style="165" customWidth="1"/>
    <col min="3331" max="3331" width="18" style="165" customWidth="1"/>
    <col min="3332" max="3332" width="13.625" style="165" customWidth="1"/>
    <col min="3333" max="3333" width="13.5" style="165" customWidth="1"/>
    <col min="3334" max="3335" width="13.625" style="165" customWidth="1"/>
    <col min="3336" max="3337" width="13.5" style="165" customWidth="1"/>
    <col min="3338" max="3338" width="13.625" style="165" customWidth="1"/>
    <col min="3339" max="3339" width="13.5" style="165" customWidth="1"/>
    <col min="3340" max="3340" width="13" style="165" customWidth="1"/>
    <col min="3341" max="3342" width="9" style="165"/>
    <col min="3343" max="3343" width="9" style="165" customWidth="1"/>
    <col min="3344" max="3584" width="9" style="165"/>
    <col min="3585" max="3585" width="9.125" style="165" customWidth="1"/>
    <col min="3586" max="3586" width="2.375" style="165" customWidth="1"/>
    <col min="3587" max="3587" width="18" style="165" customWidth="1"/>
    <col min="3588" max="3588" width="13.625" style="165" customWidth="1"/>
    <col min="3589" max="3589" width="13.5" style="165" customWidth="1"/>
    <col min="3590" max="3591" width="13.625" style="165" customWidth="1"/>
    <col min="3592" max="3593" width="13.5" style="165" customWidth="1"/>
    <col min="3594" max="3594" width="13.625" style="165" customWidth="1"/>
    <col min="3595" max="3595" width="13.5" style="165" customWidth="1"/>
    <col min="3596" max="3596" width="13" style="165" customWidth="1"/>
    <col min="3597" max="3598" width="9" style="165"/>
    <col min="3599" max="3599" width="9" style="165" customWidth="1"/>
    <col min="3600" max="3840" width="9" style="165"/>
    <col min="3841" max="3841" width="9.125" style="165" customWidth="1"/>
    <col min="3842" max="3842" width="2.375" style="165" customWidth="1"/>
    <col min="3843" max="3843" width="18" style="165" customWidth="1"/>
    <col min="3844" max="3844" width="13.625" style="165" customWidth="1"/>
    <col min="3845" max="3845" width="13.5" style="165" customWidth="1"/>
    <col min="3846" max="3847" width="13.625" style="165" customWidth="1"/>
    <col min="3848" max="3849" width="13.5" style="165" customWidth="1"/>
    <col min="3850" max="3850" width="13.625" style="165" customWidth="1"/>
    <col min="3851" max="3851" width="13.5" style="165" customWidth="1"/>
    <col min="3852" max="3852" width="13" style="165" customWidth="1"/>
    <col min="3853" max="3854" width="9" style="165"/>
    <col min="3855" max="3855" width="9" style="165" customWidth="1"/>
    <col min="3856" max="4096" width="9" style="165"/>
    <col min="4097" max="4097" width="9.125" style="165" customWidth="1"/>
    <col min="4098" max="4098" width="2.375" style="165" customWidth="1"/>
    <col min="4099" max="4099" width="18" style="165" customWidth="1"/>
    <col min="4100" max="4100" width="13.625" style="165" customWidth="1"/>
    <col min="4101" max="4101" width="13.5" style="165" customWidth="1"/>
    <col min="4102" max="4103" width="13.625" style="165" customWidth="1"/>
    <col min="4104" max="4105" width="13.5" style="165" customWidth="1"/>
    <col min="4106" max="4106" width="13.625" style="165" customWidth="1"/>
    <col min="4107" max="4107" width="13.5" style="165" customWidth="1"/>
    <col min="4108" max="4108" width="13" style="165" customWidth="1"/>
    <col min="4109" max="4110" width="9" style="165"/>
    <col min="4111" max="4111" width="9" style="165" customWidth="1"/>
    <col min="4112" max="4352" width="9" style="165"/>
    <col min="4353" max="4353" width="9.125" style="165" customWidth="1"/>
    <col min="4354" max="4354" width="2.375" style="165" customWidth="1"/>
    <col min="4355" max="4355" width="18" style="165" customWidth="1"/>
    <col min="4356" max="4356" width="13.625" style="165" customWidth="1"/>
    <col min="4357" max="4357" width="13.5" style="165" customWidth="1"/>
    <col min="4358" max="4359" width="13.625" style="165" customWidth="1"/>
    <col min="4360" max="4361" width="13.5" style="165" customWidth="1"/>
    <col min="4362" max="4362" width="13.625" style="165" customWidth="1"/>
    <col min="4363" max="4363" width="13.5" style="165" customWidth="1"/>
    <col min="4364" max="4364" width="13" style="165" customWidth="1"/>
    <col min="4365" max="4366" width="9" style="165"/>
    <col min="4367" max="4367" width="9" style="165" customWidth="1"/>
    <col min="4368" max="4608" width="9" style="165"/>
    <col min="4609" max="4609" width="9.125" style="165" customWidth="1"/>
    <col min="4610" max="4610" width="2.375" style="165" customWidth="1"/>
    <col min="4611" max="4611" width="18" style="165" customWidth="1"/>
    <col min="4612" max="4612" width="13.625" style="165" customWidth="1"/>
    <col min="4613" max="4613" width="13.5" style="165" customWidth="1"/>
    <col min="4614" max="4615" width="13.625" style="165" customWidth="1"/>
    <col min="4616" max="4617" width="13.5" style="165" customWidth="1"/>
    <col min="4618" max="4618" width="13.625" style="165" customWidth="1"/>
    <col min="4619" max="4619" width="13.5" style="165" customWidth="1"/>
    <col min="4620" max="4620" width="13" style="165" customWidth="1"/>
    <col min="4621" max="4622" width="9" style="165"/>
    <col min="4623" max="4623" width="9" style="165" customWidth="1"/>
    <col min="4624" max="4864" width="9" style="165"/>
    <col min="4865" max="4865" width="9.125" style="165" customWidth="1"/>
    <col min="4866" max="4866" width="2.375" style="165" customWidth="1"/>
    <col min="4867" max="4867" width="18" style="165" customWidth="1"/>
    <col min="4868" max="4868" width="13.625" style="165" customWidth="1"/>
    <col min="4869" max="4869" width="13.5" style="165" customWidth="1"/>
    <col min="4870" max="4871" width="13.625" style="165" customWidth="1"/>
    <col min="4872" max="4873" width="13.5" style="165" customWidth="1"/>
    <col min="4874" max="4874" width="13.625" style="165" customWidth="1"/>
    <col min="4875" max="4875" width="13.5" style="165" customWidth="1"/>
    <col min="4876" max="4876" width="13" style="165" customWidth="1"/>
    <col min="4877" max="4878" width="9" style="165"/>
    <col min="4879" max="4879" width="9" style="165" customWidth="1"/>
    <col min="4880" max="5120" width="9" style="165"/>
    <col min="5121" max="5121" width="9.125" style="165" customWidth="1"/>
    <col min="5122" max="5122" width="2.375" style="165" customWidth="1"/>
    <col min="5123" max="5123" width="18" style="165" customWidth="1"/>
    <col min="5124" max="5124" width="13.625" style="165" customWidth="1"/>
    <col min="5125" max="5125" width="13.5" style="165" customWidth="1"/>
    <col min="5126" max="5127" width="13.625" style="165" customWidth="1"/>
    <col min="5128" max="5129" width="13.5" style="165" customWidth="1"/>
    <col min="5130" max="5130" width="13.625" style="165" customWidth="1"/>
    <col min="5131" max="5131" width="13.5" style="165" customWidth="1"/>
    <col min="5132" max="5132" width="13" style="165" customWidth="1"/>
    <col min="5133" max="5134" width="9" style="165"/>
    <col min="5135" max="5135" width="9" style="165" customWidth="1"/>
    <col min="5136" max="5376" width="9" style="165"/>
    <col min="5377" max="5377" width="9.125" style="165" customWidth="1"/>
    <col min="5378" max="5378" width="2.375" style="165" customWidth="1"/>
    <col min="5379" max="5379" width="18" style="165" customWidth="1"/>
    <col min="5380" max="5380" width="13.625" style="165" customWidth="1"/>
    <col min="5381" max="5381" width="13.5" style="165" customWidth="1"/>
    <col min="5382" max="5383" width="13.625" style="165" customWidth="1"/>
    <col min="5384" max="5385" width="13.5" style="165" customWidth="1"/>
    <col min="5386" max="5386" width="13.625" style="165" customWidth="1"/>
    <col min="5387" max="5387" width="13.5" style="165" customWidth="1"/>
    <col min="5388" max="5388" width="13" style="165" customWidth="1"/>
    <col min="5389" max="5390" width="9" style="165"/>
    <col min="5391" max="5391" width="9" style="165" customWidth="1"/>
    <col min="5392" max="5632" width="9" style="165"/>
    <col min="5633" max="5633" width="9.125" style="165" customWidth="1"/>
    <col min="5634" max="5634" width="2.375" style="165" customWidth="1"/>
    <col min="5635" max="5635" width="18" style="165" customWidth="1"/>
    <col min="5636" max="5636" width="13.625" style="165" customWidth="1"/>
    <col min="5637" max="5637" width="13.5" style="165" customWidth="1"/>
    <col min="5638" max="5639" width="13.625" style="165" customWidth="1"/>
    <col min="5640" max="5641" width="13.5" style="165" customWidth="1"/>
    <col min="5642" max="5642" width="13.625" style="165" customWidth="1"/>
    <col min="5643" max="5643" width="13.5" style="165" customWidth="1"/>
    <col min="5644" max="5644" width="13" style="165" customWidth="1"/>
    <col min="5645" max="5646" width="9" style="165"/>
    <col min="5647" max="5647" width="9" style="165" customWidth="1"/>
    <col min="5648" max="5888" width="9" style="165"/>
    <col min="5889" max="5889" width="9.125" style="165" customWidth="1"/>
    <col min="5890" max="5890" width="2.375" style="165" customWidth="1"/>
    <col min="5891" max="5891" width="18" style="165" customWidth="1"/>
    <col min="5892" max="5892" width="13.625" style="165" customWidth="1"/>
    <col min="5893" max="5893" width="13.5" style="165" customWidth="1"/>
    <col min="5894" max="5895" width="13.625" style="165" customWidth="1"/>
    <col min="5896" max="5897" width="13.5" style="165" customWidth="1"/>
    <col min="5898" max="5898" width="13.625" style="165" customWidth="1"/>
    <col min="5899" max="5899" width="13.5" style="165" customWidth="1"/>
    <col min="5900" max="5900" width="13" style="165" customWidth="1"/>
    <col min="5901" max="5902" width="9" style="165"/>
    <col min="5903" max="5903" width="9" style="165" customWidth="1"/>
    <col min="5904" max="6144" width="9" style="165"/>
    <col min="6145" max="6145" width="9.125" style="165" customWidth="1"/>
    <col min="6146" max="6146" width="2.375" style="165" customWidth="1"/>
    <col min="6147" max="6147" width="18" style="165" customWidth="1"/>
    <col min="6148" max="6148" width="13.625" style="165" customWidth="1"/>
    <col min="6149" max="6149" width="13.5" style="165" customWidth="1"/>
    <col min="6150" max="6151" width="13.625" style="165" customWidth="1"/>
    <col min="6152" max="6153" width="13.5" style="165" customWidth="1"/>
    <col min="6154" max="6154" width="13.625" style="165" customWidth="1"/>
    <col min="6155" max="6155" width="13.5" style="165" customWidth="1"/>
    <col min="6156" max="6156" width="13" style="165" customWidth="1"/>
    <col min="6157" max="6158" width="9" style="165"/>
    <col min="6159" max="6159" width="9" style="165" customWidth="1"/>
    <col min="6160" max="6400" width="9" style="165"/>
    <col min="6401" max="6401" width="9.125" style="165" customWidth="1"/>
    <col min="6402" max="6402" width="2.375" style="165" customWidth="1"/>
    <col min="6403" max="6403" width="18" style="165" customWidth="1"/>
    <col min="6404" max="6404" width="13.625" style="165" customWidth="1"/>
    <col min="6405" max="6405" width="13.5" style="165" customWidth="1"/>
    <col min="6406" max="6407" width="13.625" style="165" customWidth="1"/>
    <col min="6408" max="6409" width="13.5" style="165" customWidth="1"/>
    <col min="6410" max="6410" width="13.625" style="165" customWidth="1"/>
    <col min="6411" max="6411" width="13.5" style="165" customWidth="1"/>
    <col min="6412" max="6412" width="13" style="165" customWidth="1"/>
    <col min="6413" max="6414" width="9" style="165"/>
    <col min="6415" max="6415" width="9" style="165" customWidth="1"/>
    <col min="6416" max="6656" width="9" style="165"/>
    <col min="6657" max="6657" width="9.125" style="165" customWidth="1"/>
    <col min="6658" max="6658" width="2.375" style="165" customWidth="1"/>
    <col min="6659" max="6659" width="18" style="165" customWidth="1"/>
    <col min="6660" max="6660" width="13.625" style="165" customWidth="1"/>
    <col min="6661" max="6661" width="13.5" style="165" customWidth="1"/>
    <col min="6662" max="6663" width="13.625" style="165" customWidth="1"/>
    <col min="6664" max="6665" width="13.5" style="165" customWidth="1"/>
    <col min="6666" max="6666" width="13.625" style="165" customWidth="1"/>
    <col min="6667" max="6667" width="13.5" style="165" customWidth="1"/>
    <col min="6668" max="6668" width="13" style="165" customWidth="1"/>
    <col min="6669" max="6670" width="9" style="165"/>
    <col min="6671" max="6671" width="9" style="165" customWidth="1"/>
    <col min="6672" max="6912" width="9" style="165"/>
    <col min="6913" max="6913" width="9.125" style="165" customWidth="1"/>
    <col min="6914" max="6914" width="2.375" style="165" customWidth="1"/>
    <col min="6915" max="6915" width="18" style="165" customWidth="1"/>
    <col min="6916" max="6916" width="13.625" style="165" customWidth="1"/>
    <col min="6917" max="6917" width="13.5" style="165" customWidth="1"/>
    <col min="6918" max="6919" width="13.625" style="165" customWidth="1"/>
    <col min="6920" max="6921" width="13.5" style="165" customWidth="1"/>
    <col min="6922" max="6922" width="13.625" style="165" customWidth="1"/>
    <col min="6923" max="6923" width="13.5" style="165" customWidth="1"/>
    <col min="6924" max="6924" width="13" style="165" customWidth="1"/>
    <col min="6925" max="6926" width="9" style="165"/>
    <col min="6927" max="6927" width="9" style="165" customWidth="1"/>
    <col min="6928" max="7168" width="9" style="165"/>
    <col min="7169" max="7169" width="9.125" style="165" customWidth="1"/>
    <col min="7170" max="7170" width="2.375" style="165" customWidth="1"/>
    <col min="7171" max="7171" width="18" style="165" customWidth="1"/>
    <col min="7172" max="7172" width="13.625" style="165" customWidth="1"/>
    <col min="7173" max="7173" width="13.5" style="165" customWidth="1"/>
    <col min="7174" max="7175" width="13.625" style="165" customWidth="1"/>
    <col min="7176" max="7177" width="13.5" style="165" customWidth="1"/>
    <col min="7178" max="7178" width="13.625" style="165" customWidth="1"/>
    <col min="7179" max="7179" width="13.5" style="165" customWidth="1"/>
    <col min="7180" max="7180" width="13" style="165" customWidth="1"/>
    <col min="7181" max="7182" width="9" style="165"/>
    <col min="7183" max="7183" width="9" style="165" customWidth="1"/>
    <col min="7184" max="7424" width="9" style="165"/>
    <col min="7425" max="7425" width="9.125" style="165" customWidth="1"/>
    <col min="7426" max="7426" width="2.375" style="165" customWidth="1"/>
    <col min="7427" max="7427" width="18" style="165" customWidth="1"/>
    <col min="7428" max="7428" width="13.625" style="165" customWidth="1"/>
    <col min="7429" max="7429" width="13.5" style="165" customWidth="1"/>
    <col min="7430" max="7431" width="13.625" style="165" customWidth="1"/>
    <col min="7432" max="7433" width="13.5" style="165" customWidth="1"/>
    <col min="7434" max="7434" width="13.625" style="165" customWidth="1"/>
    <col min="7435" max="7435" width="13.5" style="165" customWidth="1"/>
    <col min="7436" max="7436" width="13" style="165" customWidth="1"/>
    <col min="7437" max="7438" width="9" style="165"/>
    <col min="7439" max="7439" width="9" style="165" customWidth="1"/>
    <col min="7440" max="7680" width="9" style="165"/>
    <col min="7681" max="7681" width="9.125" style="165" customWidth="1"/>
    <col min="7682" max="7682" width="2.375" style="165" customWidth="1"/>
    <col min="7683" max="7683" width="18" style="165" customWidth="1"/>
    <col min="7684" max="7684" width="13.625" style="165" customWidth="1"/>
    <col min="7685" max="7685" width="13.5" style="165" customWidth="1"/>
    <col min="7686" max="7687" width="13.625" style="165" customWidth="1"/>
    <col min="7688" max="7689" width="13.5" style="165" customWidth="1"/>
    <col min="7690" max="7690" width="13.625" style="165" customWidth="1"/>
    <col min="7691" max="7691" width="13.5" style="165" customWidth="1"/>
    <col min="7692" max="7692" width="13" style="165" customWidth="1"/>
    <col min="7693" max="7694" width="9" style="165"/>
    <col min="7695" max="7695" width="9" style="165" customWidth="1"/>
    <col min="7696" max="7936" width="9" style="165"/>
    <col min="7937" max="7937" width="9.125" style="165" customWidth="1"/>
    <col min="7938" max="7938" width="2.375" style="165" customWidth="1"/>
    <col min="7939" max="7939" width="18" style="165" customWidth="1"/>
    <col min="7940" max="7940" width="13.625" style="165" customWidth="1"/>
    <col min="7941" max="7941" width="13.5" style="165" customWidth="1"/>
    <col min="7942" max="7943" width="13.625" style="165" customWidth="1"/>
    <col min="7944" max="7945" width="13.5" style="165" customWidth="1"/>
    <col min="7946" max="7946" width="13.625" style="165" customWidth="1"/>
    <col min="7947" max="7947" width="13.5" style="165" customWidth="1"/>
    <col min="7948" max="7948" width="13" style="165" customWidth="1"/>
    <col min="7949" max="7950" width="9" style="165"/>
    <col min="7951" max="7951" width="9" style="165" customWidth="1"/>
    <col min="7952" max="8192" width="9" style="165"/>
    <col min="8193" max="8193" width="9.125" style="165" customWidth="1"/>
    <col min="8194" max="8194" width="2.375" style="165" customWidth="1"/>
    <col min="8195" max="8195" width="18" style="165" customWidth="1"/>
    <col min="8196" max="8196" width="13.625" style="165" customWidth="1"/>
    <col min="8197" max="8197" width="13.5" style="165" customWidth="1"/>
    <col min="8198" max="8199" width="13.625" style="165" customWidth="1"/>
    <col min="8200" max="8201" width="13.5" style="165" customWidth="1"/>
    <col min="8202" max="8202" width="13.625" style="165" customWidth="1"/>
    <col min="8203" max="8203" width="13.5" style="165" customWidth="1"/>
    <col min="8204" max="8204" width="13" style="165" customWidth="1"/>
    <col min="8205" max="8206" width="9" style="165"/>
    <col min="8207" max="8207" width="9" style="165" customWidth="1"/>
    <col min="8208" max="8448" width="9" style="165"/>
    <col min="8449" max="8449" width="9.125" style="165" customWidth="1"/>
    <col min="8450" max="8450" width="2.375" style="165" customWidth="1"/>
    <col min="8451" max="8451" width="18" style="165" customWidth="1"/>
    <col min="8452" max="8452" width="13.625" style="165" customWidth="1"/>
    <col min="8453" max="8453" width="13.5" style="165" customWidth="1"/>
    <col min="8454" max="8455" width="13.625" style="165" customWidth="1"/>
    <col min="8456" max="8457" width="13.5" style="165" customWidth="1"/>
    <col min="8458" max="8458" width="13.625" style="165" customWidth="1"/>
    <col min="8459" max="8459" width="13.5" style="165" customWidth="1"/>
    <col min="8460" max="8460" width="13" style="165" customWidth="1"/>
    <col min="8461" max="8462" width="9" style="165"/>
    <col min="8463" max="8463" width="9" style="165" customWidth="1"/>
    <col min="8464" max="8704" width="9" style="165"/>
    <col min="8705" max="8705" width="9.125" style="165" customWidth="1"/>
    <col min="8706" max="8706" width="2.375" style="165" customWidth="1"/>
    <col min="8707" max="8707" width="18" style="165" customWidth="1"/>
    <col min="8708" max="8708" width="13.625" style="165" customWidth="1"/>
    <col min="8709" max="8709" width="13.5" style="165" customWidth="1"/>
    <col min="8710" max="8711" width="13.625" style="165" customWidth="1"/>
    <col min="8712" max="8713" width="13.5" style="165" customWidth="1"/>
    <col min="8714" max="8714" width="13.625" style="165" customWidth="1"/>
    <col min="8715" max="8715" width="13.5" style="165" customWidth="1"/>
    <col min="8716" max="8716" width="13" style="165" customWidth="1"/>
    <col min="8717" max="8718" width="9" style="165"/>
    <col min="8719" max="8719" width="9" style="165" customWidth="1"/>
    <col min="8720" max="8960" width="9" style="165"/>
    <col min="8961" max="8961" width="9.125" style="165" customWidth="1"/>
    <col min="8962" max="8962" width="2.375" style="165" customWidth="1"/>
    <col min="8963" max="8963" width="18" style="165" customWidth="1"/>
    <col min="8964" max="8964" width="13.625" style="165" customWidth="1"/>
    <col min="8965" max="8965" width="13.5" style="165" customWidth="1"/>
    <col min="8966" max="8967" width="13.625" style="165" customWidth="1"/>
    <col min="8968" max="8969" width="13.5" style="165" customWidth="1"/>
    <col min="8970" max="8970" width="13.625" style="165" customWidth="1"/>
    <col min="8971" max="8971" width="13.5" style="165" customWidth="1"/>
    <col min="8972" max="8972" width="13" style="165" customWidth="1"/>
    <col min="8973" max="8974" width="9" style="165"/>
    <col min="8975" max="8975" width="9" style="165" customWidth="1"/>
    <col min="8976" max="9216" width="9" style="165"/>
    <col min="9217" max="9217" width="9.125" style="165" customWidth="1"/>
    <col min="9218" max="9218" width="2.375" style="165" customWidth="1"/>
    <col min="9219" max="9219" width="18" style="165" customWidth="1"/>
    <col min="9220" max="9220" width="13.625" style="165" customWidth="1"/>
    <col min="9221" max="9221" width="13.5" style="165" customWidth="1"/>
    <col min="9222" max="9223" width="13.625" style="165" customWidth="1"/>
    <col min="9224" max="9225" width="13.5" style="165" customWidth="1"/>
    <col min="9226" max="9226" width="13.625" style="165" customWidth="1"/>
    <col min="9227" max="9227" width="13.5" style="165" customWidth="1"/>
    <col min="9228" max="9228" width="13" style="165" customWidth="1"/>
    <col min="9229" max="9230" width="9" style="165"/>
    <col min="9231" max="9231" width="9" style="165" customWidth="1"/>
    <col min="9232" max="9472" width="9" style="165"/>
    <col min="9473" max="9473" width="9.125" style="165" customWidth="1"/>
    <col min="9474" max="9474" width="2.375" style="165" customWidth="1"/>
    <col min="9475" max="9475" width="18" style="165" customWidth="1"/>
    <col min="9476" max="9476" width="13.625" style="165" customWidth="1"/>
    <col min="9477" max="9477" width="13.5" style="165" customWidth="1"/>
    <col min="9478" max="9479" width="13.625" style="165" customWidth="1"/>
    <col min="9480" max="9481" width="13.5" style="165" customWidth="1"/>
    <col min="9482" max="9482" width="13.625" style="165" customWidth="1"/>
    <col min="9483" max="9483" width="13.5" style="165" customWidth="1"/>
    <col min="9484" max="9484" width="13" style="165" customWidth="1"/>
    <col min="9485" max="9486" width="9" style="165"/>
    <col min="9487" max="9487" width="9" style="165" customWidth="1"/>
    <col min="9488" max="9728" width="9" style="165"/>
    <col min="9729" max="9729" width="9.125" style="165" customWidth="1"/>
    <col min="9730" max="9730" width="2.375" style="165" customWidth="1"/>
    <col min="9731" max="9731" width="18" style="165" customWidth="1"/>
    <col min="9732" max="9732" width="13.625" style="165" customWidth="1"/>
    <col min="9733" max="9733" width="13.5" style="165" customWidth="1"/>
    <col min="9734" max="9735" width="13.625" style="165" customWidth="1"/>
    <col min="9736" max="9737" width="13.5" style="165" customWidth="1"/>
    <col min="9738" max="9738" width="13.625" style="165" customWidth="1"/>
    <col min="9739" max="9739" width="13.5" style="165" customWidth="1"/>
    <col min="9740" max="9740" width="13" style="165" customWidth="1"/>
    <col min="9741" max="9742" width="9" style="165"/>
    <col min="9743" max="9743" width="9" style="165" customWidth="1"/>
    <col min="9744" max="9984" width="9" style="165"/>
    <col min="9985" max="9985" width="9.125" style="165" customWidth="1"/>
    <col min="9986" max="9986" width="2.375" style="165" customWidth="1"/>
    <col min="9987" max="9987" width="18" style="165" customWidth="1"/>
    <col min="9988" max="9988" width="13.625" style="165" customWidth="1"/>
    <col min="9989" max="9989" width="13.5" style="165" customWidth="1"/>
    <col min="9990" max="9991" width="13.625" style="165" customWidth="1"/>
    <col min="9992" max="9993" width="13.5" style="165" customWidth="1"/>
    <col min="9994" max="9994" width="13.625" style="165" customWidth="1"/>
    <col min="9995" max="9995" width="13.5" style="165" customWidth="1"/>
    <col min="9996" max="9996" width="13" style="165" customWidth="1"/>
    <col min="9997" max="9998" width="9" style="165"/>
    <col min="9999" max="9999" width="9" style="165" customWidth="1"/>
    <col min="10000" max="10240" width="9" style="165"/>
    <col min="10241" max="10241" width="9.125" style="165" customWidth="1"/>
    <col min="10242" max="10242" width="2.375" style="165" customWidth="1"/>
    <col min="10243" max="10243" width="18" style="165" customWidth="1"/>
    <col min="10244" max="10244" width="13.625" style="165" customWidth="1"/>
    <col min="10245" max="10245" width="13.5" style="165" customWidth="1"/>
    <col min="10246" max="10247" width="13.625" style="165" customWidth="1"/>
    <col min="10248" max="10249" width="13.5" style="165" customWidth="1"/>
    <col min="10250" max="10250" width="13.625" style="165" customWidth="1"/>
    <col min="10251" max="10251" width="13.5" style="165" customWidth="1"/>
    <col min="10252" max="10252" width="13" style="165" customWidth="1"/>
    <col min="10253" max="10254" width="9" style="165"/>
    <col min="10255" max="10255" width="9" style="165" customWidth="1"/>
    <col min="10256" max="10496" width="9" style="165"/>
    <col min="10497" max="10497" width="9.125" style="165" customWidth="1"/>
    <col min="10498" max="10498" width="2.375" style="165" customWidth="1"/>
    <col min="10499" max="10499" width="18" style="165" customWidth="1"/>
    <col min="10500" max="10500" width="13.625" style="165" customWidth="1"/>
    <col min="10501" max="10501" width="13.5" style="165" customWidth="1"/>
    <col min="10502" max="10503" width="13.625" style="165" customWidth="1"/>
    <col min="10504" max="10505" width="13.5" style="165" customWidth="1"/>
    <col min="10506" max="10506" width="13.625" style="165" customWidth="1"/>
    <col min="10507" max="10507" width="13.5" style="165" customWidth="1"/>
    <col min="10508" max="10508" width="13" style="165" customWidth="1"/>
    <col min="10509" max="10510" width="9" style="165"/>
    <col min="10511" max="10511" width="9" style="165" customWidth="1"/>
    <col min="10512" max="10752" width="9" style="165"/>
    <col min="10753" max="10753" width="9.125" style="165" customWidth="1"/>
    <col min="10754" max="10754" width="2.375" style="165" customWidth="1"/>
    <col min="10755" max="10755" width="18" style="165" customWidth="1"/>
    <col min="10756" max="10756" width="13.625" style="165" customWidth="1"/>
    <col min="10757" max="10757" width="13.5" style="165" customWidth="1"/>
    <col min="10758" max="10759" width="13.625" style="165" customWidth="1"/>
    <col min="10760" max="10761" width="13.5" style="165" customWidth="1"/>
    <col min="10762" max="10762" width="13.625" style="165" customWidth="1"/>
    <col min="10763" max="10763" width="13.5" style="165" customWidth="1"/>
    <col min="10764" max="10764" width="13" style="165" customWidth="1"/>
    <col min="10765" max="10766" width="9" style="165"/>
    <col min="10767" max="10767" width="9" style="165" customWidth="1"/>
    <col min="10768" max="11008" width="9" style="165"/>
    <col min="11009" max="11009" width="9.125" style="165" customWidth="1"/>
    <col min="11010" max="11010" width="2.375" style="165" customWidth="1"/>
    <col min="11011" max="11011" width="18" style="165" customWidth="1"/>
    <col min="11012" max="11012" width="13.625" style="165" customWidth="1"/>
    <col min="11013" max="11013" width="13.5" style="165" customWidth="1"/>
    <col min="11014" max="11015" width="13.625" style="165" customWidth="1"/>
    <col min="11016" max="11017" width="13.5" style="165" customWidth="1"/>
    <col min="11018" max="11018" width="13.625" style="165" customWidth="1"/>
    <col min="11019" max="11019" width="13.5" style="165" customWidth="1"/>
    <col min="11020" max="11020" width="13" style="165" customWidth="1"/>
    <col min="11021" max="11022" width="9" style="165"/>
    <col min="11023" max="11023" width="9" style="165" customWidth="1"/>
    <col min="11024" max="11264" width="9" style="165"/>
    <col min="11265" max="11265" width="9.125" style="165" customWidth="1"/>
    <col min="11266" max="11266" width="2.375" style="165" customWidth="1"/>
    <col min="11267" max="11267" width="18" style="165" customWidth="1"/>
    <col min="11268" max="11268" width="13.625" style="165" customWidth="1"/>
    <col min="11269" max="11269" width="13.5" style="165" customWidth="1"/>
    <col min="11270" max="11271" width="13.625" style="165" customWidth="1"/>
    <col min="11272" max="11273" width="13.5" style="165" customWidth="1"/>
    <col min="11274" max="11274" width="13.625" style="165" customWidth="1"/>
    <col min="11275" max="11275" width="13.5" style="165" customWidth="1"/>
    <col min="11276" max="11276" width="13" style="165" customWidth="1"/>
    <col min="11277" max="11278" width="9" style="165"/>
    <col min="11279" max="11279" width="9" style="165" customWidth="1"/>
    <col min="11280" max="11520" width="9" style="165"/>
    <col min="11521" max="11521" width="9.125" style="165" customWidth="1"/>
    <col min="11522" max="11522" width="2.375" style="165" customWidth="1"/>
    <col min="11523" max="11523" width="18" style="165" customWidth="1"/>
    <col min="11524" max="11524" width="13.625" style="165" customWidth="1"/>
    <col min="11525" max="11525" width="13.5" style="165" customWidth="1"/>
    <col min="11526" max="11527" width="13.625" style="165" customWidth="1"/>
    <col min="11528" max="11529" width="13.5" style="165" customWidth="1"/>
    <col min="11530" max="11530" width="13.625" style="165" customWidth="1"/>
    <col min="11531" max="11531" width="13.5" style="165" customWidth="1"/>
    <col min="11532" max="11532" width="13" style="165" customWidth="1"/>
    <col min="11533" max="11534" width="9" style="165"/>
    <col min="11535" max="11535" width="9" style="165" customWidth="1"/>
    <col min="11536" max="11776" width="9" style="165"/>
    <col min="11777" max="11777" width="9.125" style="165" customWidth="1"/>
    <col min="11778" max="11778" width="2.375" style="165" customWidth="1"/>
    <col min="11779" max="11779" width="18" style="165" customWidth="1"/>
    <col min="11780" max="11780" width="13.625" style="165" customWidth="1"/>
    <col min="11781" max="11781" width="13.5" style="165" customWidth="1"/>
    <col min="11782" max="11783" width="13.625" style="165" customWidth="1"/>
    <col min="11784" max="11785" width="13.5" style="165" customWidth="1"/>
    <col min="11786" max="11786" width="13.625" style="165" customWidth="1"/>
    <col min="11787" max="11787" width="13.5" style="165" customWidth="1"/>
    <col min="11788" max="11788" width="13" style="165" customWidth="1"/>
    <col min="11789" max="11790" width="9" style="165"/>
    <col min="11791" max="11791" width="9" style="165" customWidth="1"/>
    <col min="11792" max="12032" width="9" style="165"/>
    <col min="12033" max="12033" width="9.125" style="165" customWidth="1"/>
    <col min="12034" max="12034" width="2.375" style="165" customWidth="1"/>
    <col min="12035" max="12035" width="18" style="165" customWidth="1"/>
    <col min="12036" max="12036" width="13.625" style="165" customWidth="1"/>
    <col min="12037" max="12037" width="13.5" style="165" customWidth="1"/>
    <col min="12038" max="12039" width="13.625" style="165" customWidth="1"/>
    <col min="12040" max="12041" width="13.5" style="165" customWidth="1"/>
    <col min="12042" max="12042" width="13.625" style="165" customWidth="1"/>
    <col min="12043" max="12043" width="13.5" style="165" customWidth="1"/>
    <col min="12044" max="12044" width="13" style="165" customWidth="1"/>
    <col min="12045" max="12046" width="9" style="165"/>
    <col min="12047" max="12047" width="9" style="165" customWidth="1"/>
    <col min="12048" max="12288" width="9" style="165"/>
    <col min="12289" max="12289" width="9.125" style="165" customWidth="1"/>
    <col min="12290" max="12290" width="2.375" style="165" customWidth="1"/>
    <col min="12291" max="12291" width="18" style="165" customWidth="1"/>
    <col min="12292" max="12292" width="13.625" style="165" customWidth="1"/>
    <col min="12293" max="12293" width="13.5" style="165" customWidth="1"/>
    <col min="12294" max="12295" width="13.625" style="165" customWidth="1"/>
    <col min="12296" max="12297" width="13.5" style="165" customWidth="1"/>
    <col min="12298" max="12298" width="13.625" style="165" customWidth="1"/>
    <col min="12299" max="12299" width="13.5" style="165" customWidth="1"/>
    <col min="12300" max="12300" width="13" style="165" customWidth="1"/>
    <col min="12301" max="12302" width="9" style="165"/>
    <col min="12303" max="12303" width="9" style="165" customWidth="1"/>
    <col min="12304" max="12544" width="9" style="165"/>
    <col min="12545" max="12545" width="9.125" style="165" customWidth="1"/>
    <col min="12546" max="12546" width="2.375" style="165" customWidth="1"/>
    <col min="12547" max="12547" width="18" style="165" customWidth="1"/>
    <col min="12548" max="12548" width="13.625" style="165" customWidth="1"/>
    <col min="12549" max="12549" width="13.5" style="165" customWidth="1"/>
    <col min="12550" max="12551" width="13.625" style="165" customWidth="1"/>
    <col min="12552" max="12553" width="13.5" style="165" customWidth="1"/>
    <col min="12554" max="12554" width="13.625" style="165" customWidth="1"/>
    <col min="12555" max="12555" width="13.5" style="165" customWidth="1"/>
    <col min="12556" max="12556" width="13" style="165" customWidth="1"/>
    <col min="12557" max="12558" width="9" style="165"/>
    <col min="12559" max="12559" width="9" style="165" customWidth="1"/>
    <col min="12560" max="12800" width="9" style="165"/>
    <col min="12801" max="12801" width="9.125" style="165" customWidth="1"/>
    <col min="12802" max="12802" width="2.375" style="165" customWidth="1"/>
    <col min="12803" max="12803" width="18" style="165" customWidth="1"/>
    <col min="12804" max="12804" width="13.625" style="165" customWidth="1"/>
    <col min="12805" max="12805" width="13.5" style="165" customWidth="1"/>
    <col min="12806" max="12807" width="13.625" style="165" customWidth="1"/>
    <col min="12808" max="12809" width="13.5" style="165" customWidth="1"/>
    <col min="12810" max="12810" width="13.625" style="165" customWidth="1"/>
    <col min="12811" max="12811" width="13.5" style="165" customWidth="1"/>
    <col min="12812" max="12812" width="13" style="165" customWidth="1"/>
    <col min="12813" max="12814" width="9" style="165"/>
    <col min="12815" max="12815" width="9" style="165" customWidth="1"/>
    <col min="12816" max="13056" width="9" style="165"/>
    <col min="13057" max="13057" width="9.125" style="165" customWidth="1"/>
    <col min="13058" max="13058" width="2.375" style="165" customWidth="1"/>
    <col min="13059" max="13059" width="18" style="165" customWidth="1"/>
    <col min="13060" max="13060" width="13.625" style="165" customWidth="1"/>
    <col min="13061" max="13061" width="13.5" style="165" customWidth="1"/>
    <col min="13062" max="13063" width="13.625" style="165" customWidth="1"/>
    <col min="13064" max="13065" width="13.5" style="165" customWidth="1"/>
    <col min="13066" max="13066" width="13.625" style="165" customWidth="1"/>
    <col min="13067" max="13067" width="13.5" style="165" customWidth="1"/>
    <col min="13068" max="13068" width="13" style="165" customWidth="1"/>
    <col min="13069" max="13070" width="9" style="165"/>
    <col min="13071" max="13071" width="9" style="165" customWidth="1"/>
    <col min="13072" max="13312" width="9" style="165"/>
    <col min="13313" max="13313" width="9.125" style="165" customWidth="1"/>
    <col min="13314" max="13314" width="2.375" style="165" customWidth="1"/>
    <col min="13315" max="13315" width="18" style="165" customWidth="1"/>
    <col min="13316" max="13316" width="13.625" style="165" customWidth="1"/>
    <col min="13317" max="13317" width="13.5" style="165" customWidth="1"/>
    <col min="13318" max="13319" width="13.625" style="165" customWidth="1"/>
    <col min="13320" max="13321" width="13.5" style="165" customWidth="1"/>
    <col min="13322" max="13322" width="13.625" style="165" customWidth="1"/>
    <col min="13323" max="13323" width="13.5" style="165" customWidth="1"/>
    <col min="13324" max="13324" width="13" style="165" customWidth="1"/>
    <col min="13325" max="13326" width="9" style="165"/>
    <col min="13327" max="13327" width="9" style="165" customWidth="1"/>
    <col min="13328" max="13568" width="9" style="165"/>
    <col min="13569" max="13569" width="9.125" style="165" customWidth="1"/>
    <col min="13570" max="13570" width="2.375" style="165" customWidth="1"/>
    <col min="13571" max="13571" width="18" style="165" customWidth="1"/>
    <col min="13572" max="13572" width="13.625" style="165" customWidth="1"/>
    <col min="13573" max="13573" width="13.5" style="165" customWidth="1"/>
    <col min="13574" max="13575" width="13.625" style="165" customWidth="1"/>
    <col min="13576" max="13577" width="13.5" style="165" customWidth="1"/>
    <col min="13578" max="13578" width="13.625" style="165" customWidth="1"/>
    <col min="13579" max="13579" width="13.5" style="165" customWidth="1"/>
    <col min="13580" max="13580" width="13" style="165" customWidth="1"/>
    <col min="13581" max="13582" width="9" style="165"/>
    <col min="13583" max="13583" width="9" style="165" customWidth="1"/>
    <col min="13584" max="13824" width="9" style="165"/>
    <col min="13825" max="13825" width="9.125" style="165" customWidth="1"/>
    <col min="13826" max="13826" width="2.375" style="165" customWidth="1"/>
    <col min="13827" max="13827" width="18" style="165" customWidth="1"/>
    <col min="13828" max="13828" width="13.625" style="165" customWidth="1"/>
    <col min="13829" max="13829" width="13.5" style="165" customWidth="1"/>
    <col min="13830" max="13831" width="13.625" style="165" customWidth="1"/>
    <col min="13832" max="13833" width="13.5" style="165" customWidth="1"/>
    <col min="13834" max="13834" width="13.625" style="165" customWidth="1"/>
    <col min="13835" max="13835" width="13.5" style="165" customWidth="1"/>
    <col min="13836" max="13836" width="13" style="165" customWidth="1"/>
    <col min="13837" max="13838" width="9" style="165"/>
    <col min="13839" max="13839" width="9" style="165" customWidth="1"/>
    <col min="13840" max="14080" width="9" style="165"/>
    <col min="14081" max="14081" width="9.125" style="165" customWidth="1"/>
    <col min="14082" max="14082" width="2.375" style="165" customWidth="1"/>
    <col min="14083" max="14083" width="18" style="165" customWidth="1"/>
    <col min="14084" max="14084" width="13.625" style="165" customWidth="1"/>
    <col min="14085" max="14085" width="13.5" style="165" customWidth="1"/>
    <col min="14086" max="14087" width="13.625" style="165" customWidth="1"/>
    <col min="14088" max="14089" width="13.5" style="165" customWidth="1"/>
    <col min="14090" max="14090" width="13.625" style="165" customWidth="1"/>
    <col min="14091" max="14091" width="13.5" style="165" customWidth="1"/>
    <col min="14092" max="14092" width="13" style="165" customWidth="1"/>
    <col min="14093" max="14094" width="9" style="165"/>
    <col min="14095" max="14095" width="9" style="165" customWidth="1"/>
    <col min="14096" max="14336" width="9" style="165"/>
    <col min="14337" max="14337" width="9.125" style="165" customWidth="1"/>
    <col min="14338" max="14338" width="2.375" style="165" customWidth="1"/>
    <col min="14339" max="14339" width="18" style="165" customWidth="1"/>
    <col min="14340" max="14340" width="13.625" style="165" customWidth="1"/>
    <col min="14341" max="14341" width="13.5" style="165" customWidth="1"/>
    <col min="14342" max="14343" width="13.625" style="165" customWidth="1"/>
    <col min="14344" max="14345" width="13.5" style="165" customWidth="1"/>
    <col min="14346" max="14346" width="13.625" style="165" customWidth="1"/>
    <col min="14347" max="14347" width="13.5" style="165" customWidth="1"/>
    <col min="14348" max="14348" width="13" style="165" customWidth="1"/>
    <col min="14349" max="14350" width="9" style="165"/>
    <col min="14351" max="14351" width="9" style="165" customWidth="1"/>
    <col min="14352" max="14592" width="9" style="165"/>
    <col min="14593" max="14593" width="9.125" style="165" customWidth="1"/>
    <col min="14594" max="14594" width="2.375" style="165" customWidth="1"/>
    <col min="14595" max="14595" width="18" style="165" customWidth="1"/>
    <col min="14596" max="14596" width="13.625" style="165" customWidth="1"/>
    <col min="14597" max="14597" width="13.5" style="165" customWidth="1"/>
    <col min="14598" max="14599" width="13.625" style="165" customWidth="1"/>
    <col min="14600" max="14601" width="13.5" style="165" customWidth="1"/>
    <col min="14602" max="14602" width="13.625" style="165" customWidth="1"/>
    <col min="14603" max="14603" width="13.5" style="165" customWidth="1"/>
    <col min="14604" max="14604" width="13" style="165" customWidth="1"/>
    <col min="14605" max="14606" width="9" style="165"/>
    <col min="14607" max="14607" width="9" style="165" customWidth="1"/>
    <col min="14608" max="14848" width="9" style="165"/>
    <col min="14849" max="14849" width="9.125" style="165" customWidth="1"/>
    <col min="14850" max="14850" width="2.375" style="165" customWidth="1"/>
    <col min="14851" max="14851" width="18" style="165" customWidth="1"/>
    <col min="14852" max="14852" width="13.625" style="165" customWidth="1"/>
    <col min="14853" max="14853" width="13.5" style="165" customWidth="1"/>
    <col min="14854" max="14855" width="13.625" style="165" customWidth="1"/>
    <col min="14856" max="14857" width="13.5" style="165" customWidth="1"/>
    <col min="14858" max="14858" width="13.625" style="165" customWidth="1"/>
    <col min="14859" max="14859" width="13.5" style="165" customWidth="1"/>
    <col min="14860" max="14860" width="13" style="165" customWidth="1"/>
    <col min="14861" max="14862" width="9" style="165"/>
    <col min="14863" max="14863" width="9" style="165" customWidth="1"/>
    <col min="14864" max="15104" width="9" style="165"/>
    <col min="15105" max="15105" width="9.125" style="165" customWidth="1"/>
    <col min="15106" max="15106" width="2.375" style="165" customWidth="1"/>
    <col min="15107" max="15107" width="18" style="165" customWidth="1"/>
    <col min="15108" max="15108" width="13.625" style="165" customWidth="1"/>
    <col min="15109" max="15109" width="13.5" style="165" customWidth="1"/>
    <col min="15110" max="15111" width="13.625" style="165" customWidth="1"/>
    <col min="15112" max="15113" width="13.5" style="165" customWidth="1"/>
    <col min="15114" max="15114" width="13.625" style="165" customWidth="1"/>
    <col min="15115" max="15115" width="13.5" style="165" customWidth="1"/>
    <col min="15116" max="15116" width="13" style="165" customWidth="1"/>
    <col min="15117" max="15118" width="9" style="165"/>
    <col min="15119" max="15119" width="9" style="165" customWidth="1"/>
    <col min="15120" max="15360" width="9" style="165"/>
    <col min="15361" max="15361" width="9.125" style="165" customWidth="1"/>
    <col min="15362" max="15362" width="2.375" style="165" customWidth="1"/>
    <col min="15363" max="15363" width="18" style="165" customWidth="1"/>
    <col min="15364" max="15364" width="13.625" style="165" customWidth="1"/>
    <col min="15365" max="15365" width="13.5" style="165" customWidth="1"/>
    <col min="15366" max="15367" width="13.625" style="165" customWidth="1"/>
    <col min="15368" max="15369" width="13.5" style="165" customWidth="1"/>
    <col min="15370" max="15370" width="13.625" style="165" customWidth="1"/>
    <col min="15371" max="15371" width="13.5" style="165" customWidth="1"/>
    <col min="15372" max="15372" width="13" style="165" customWidth="1"/>
    <col min="15373" max="15374" width="9" style="165"/>
    <col min="15375" max="15375" width="9" style="165" customWidth="1"/>
    <col min="15376" max="15616" width="9" style="165"/>
    <col min="15617" max="15617" width="9.125" style="165" customWidth="1"/>
    <col min="15618" max="15618" width="2.375" style="165" customWidth="1"/>
    <col min="15619" max="15619" width="18" style="165" customWidth="1"/>
    <col min="15620" max="15620" width="13.625" style="165" customWidth="1"/>
    <col min="15621" max="15621" width="13.5" style="165" customWidth="1"/>
    <col min="15622" max="15623" width="13.625" style="165" customWidth="1"/>
    <col min="15624" max="15625" width="13.5" style="165" customWidth="1"/>
    <col min="15626" max="15626" width="13.625" style="165" customWidth="1"/>
    <col min="15627" max="15627" width="13.5" style="165" customWidth="1"/>
    <col min="15628" max="15628" width="13" style="165" customWidth="1"/>
    <col min="15629" max="15630" width="9" style="165"/>
    <col min="15631" max="15631" width="9" style="165" customWidth="1"/>
    <col min="15632" max="15872" width="9" style="165"/>
    <col min="15873" max="15873" width="9.125" style="165" customWidth="1"/>
    <col min="15874" max="15874" width="2.375" style="165" customWidth="1"/>
    <col min="15875" max="15875" width="18" style="165" customWidth="1"/>
    <col min="15876" max="15876" width="13.625" style="165" customWidth="1"/>
    <col min="15877" max="15877" width="13.5" style="165" customWidth="1"/>
    <col min="15878" max="15879" width="13.625" style="165" customWidth="1"/>
    <col min="15880" max="15881" width="13.5" style="165" customWidth="1"/>
    <col min="15882" max="15882" width="13.625" style="165" customWidth="1"/>
    <col min="15883" max="15883" width="13.5" style="165" customWidth="1"/>
    <col min="15884" max="15884" width="13" style="165" customWidth="1"/>
    <col min="15885" max="15886" width="9" style="165"/>
    <col min="15887" max="15887" width="9" style="165" customWidth="1"/>
    <col min="15888" max="16128" width="9" style="165"/>
    <col min="16129" max="16129" width="9.125" style="165" customWidth="1"/>
    <col min="16130" max="16130" width="2.375" style="165" customWidth="1"/>
    <col min="16131" max="16131" width="18" style="165" customWidth="1"/>
    <col min="16132" max="16132" width="13.625" style="165" customWidth="1"/>
    <col min="16133" max="16133" width="13.5" style="165" customWidth="1"/>
    <col min="16134" max="16135" width="13.625" style="165" customWidth="1"/>
    <col min="16136" max="16137" width="13.5" style="165" customWidth="1"/>
    <col min="16138" max="16138" width="13.625" style="165" customWidth="1"/>
    <col min="16139" max="16139" width="13.5" style="165" customWidth="1"/>
    <col min="16140" max="16140" width="13" style="165" customWidth="1"/>
    <col min="16141" max="16142" width="9" style="165"/>
    <col min="16143" max="16143" width="9" style="165" customWidth="1"/>
    <col min="16144" max="16384" width="9" style="165"/>
  </cols>
  <sheetData>
    <row r="1" spans="1:12" x14ac:dyDescent="0.4">
      <c r="A1" s="165" t="s">
        <v>200</v>
      </c>
    </row>
    <row r="2" spans="1:12" ht="13.5" customHeight="1" x14ac:dyDescent="0.4">
      <c r="A2" s="1322" t="s">
        <v>201</v>
      </c>
      <c r="B2" s="1322"/>
      <c r="C2" s="1322"/>
      <c r="D2" s="1322"/>
      <c r="E2" s="1322"/>
      <c r="F2" s="1322"/>
      <c r="G2" s="1322"/>
      <c r="H2" s="1322"/>
      <c r="I2" s="1322"/>
      <c r="J2" s="1322"/>
      <c r="K2" s="1322"/>
      <c r="L2" s="1322"/>
    </row>
    <row r="3" spans="1:12" ht="19.5" thickBot="1" x14ac:dyDescent="0.45">
      <c r="A3" s="1323" t="s">
        <v>202</v>
      </c>
      <c r="B3" s="1323"/>
      <c r="C3" s="1323"/>
      <c r="D3" s="1323"/>
      <c r="E3" s="1323"/>
      <c r="F3" s="1323"/>
      <c r="G3" s="1323"/>
      <c r="H3" s="1323"/>
      <c r="I3" s="1323"/>
      <c r="J3" s="1323"/>
      <c r="K3" s="1323"/>
      <c r="L3" s="1323"/>
    </row>
    <row r="4" spans="1:12" ht="30" customHeight="1" thickBot="1" x14ac:dyDescent="0.45">
      <c r="A4" s="1324" t="s">
        <v>203</v>
      </c>
      <c r="B4" s="1325"/>
      <c r="C4" s="1326"/>
      <c r="D4" s="1327" t="s">
        <v>258</v>
      </c>
      <c r="E4" s="1328"/>
      <c r="F4" s="1328"/>
      <c r="G4" s="1328"/>
      <c r="H4" s="1328"/>
      <c r="I4" s="1328"/>
      <c r="J4" s="1328"/>
      <c r="K4" s="1328"/>
      <c r="L4" s="1329"/>
    </row>
    <row r="5" spans="1:12" ht="30" customHeight="1" x14ac:dyDescent="0.4">
      <c r="A5" s="1330" t="s">
        <v>204</v>
      </c>
      <c r="B5" s="1331"/>
      <c r="C5" s="1332"/>
      <c r="D5" s="1304" t="s">
        <v>259</v>
      </c>
      <c r="E5" s="1305"/>
      <c r="F5" s="1305"/>
      <c r="G5" s="1305"/>
      <c r="H5" s="1305"/>
      <c r="I5" s="1305"/>
      <c r="J5" s="1305"/>
      <c r="K5" s="1305"/>
      <c r="L5" s="1306"/>
    </row>
    <row r="6" spans="1:12" ht="30" customHeight="1" x14ac:dyDescent="0.4">
      <c r="A6" s="1301" t="s">
        <v>205</v>
      </c>
      <c r="B6" s="1302"/>
      <c r="C6" s="1303"/>
      <c r="D6" s="1304" t="s">
        <v>260</v>
      </c>
      <c r="E6" s="1305"/>
      <c r="F6" s="1305"/>
      <c r="G6" s="1305"/>
      <c r="H6" s="1305"/>
      <c r="I6" s="1305"/>
      <c r="J6" s="1305"/>
      <c r="K6" s="1305"/>
      <c r="L6" s="1306"/>
    </row>
    <row r="7" spans="1:12" ht="30" customHeight="1" x14ac:dyDescent="0.4">
      <c r="A7" s="1307" t="s">
        <v>206</v>
      </c>
      <c r="B7" s="1308"/>
      <c r="C7" s="166" t="s">
        <v>207</v>
      </c>
      <c r="D7" s="1311" t="s">
        <v>261</v>
      </c>
      <c r="E7" s="1312"/>
      <c r="F7" s="1312"/>
      <c r="G7" s="1313"/>
      <c r="H7" s="1314" t="s">
        <v>208</v>
      </c>
      <c r="I7" s="1316" t="s">
        <v>262</v>
      </c>
      <c r="J7" s="1317"/>
      <c r="K7" s="1317"/>
      <c r="L7" s="1318"/>
    </row>
    <row r="8" spans="1:12" ht="30" customHeight="1" thickBot="1" x14ac:dyDescent="0.45">
      <c r="A8" s="1309"/>
      <c r="B8" s="1310"/>
      <c r="C8" s="167" t="s">
        <v>209</v>
      </c>
      <c r="D8" s="1319" t="s">
        <v>261</v>
      </c>
      <c r="E8" s="1320"/>
      <c r="F8" s="1320"/>
      <c r="G8" s="1321"/>
      <c r="H8" s="1315"/>
      <c r="I8" s="1316"/>
      <c r="J8" s="1317"/>
      <c r="K8" s="1317"/>
      <c r="L8" s="1318"/>
    </row>
    <row r="9" spans="1:12" ht="30" customHeight="1" thickTop="1" thickBot="1" x14ac:dyDescent="0.45">
      <c r="A9" s="1333" t="s">
        <v>210</v>
      </c>
      <c r="B9" s="168">
        <v>1</v>
      </c>
      <c r="C9" s="169" t="s">
        <v>211</v>
      </c>
      <c r="D9" s="1336" t="s">
        <v>263</v>
      </c>
      <c r="E9" s="1337"/>
      <c r="F9" s="1337"/>
      <c r="G9" s="1337"/>
      <c r="H9" s="1337"/>
      <c r="I9" s="1337"/>
      <c r="J9" s="1337"/>
      <c r="K9" s="1337"/>
      <c r="L9" s="1338"/>
    </row>
    <row r="10" spans="1:12" ht="30" customHeight="1" x14ac:dyDescent="0.4">
      <c r="A10" s="1334"/>
      <c r="B10" s="1339">
        <v>2</v>
      </c>
      <c r="C10" s="1340" t="s">
        <v>212</v>
      </c>
      <c r="D10" s="1341" t="s">
        <v>213</v>
      </c>
      <c r="E10" s="1342"/>
      <c r="F10" s="1345" t="s">
        <v>214</v>
      </c>
      <c r="G10" s="1347" t="s">
        <v>215</v>
      </c>
      <c r="H10" s="1348"/>
      <c r="I10" s="1348"/>
      <c r="J10" s="1348"/>
      <c r="K10" s="1349"/>
      <c r="L10" s="1350" t="s">
        <v>216</v>
      </c>
    </row>
    <row r="11" spans="1:12" ht="30" customHeight="1" x14ac:dyDescent="0.4">
      <c r="A11" s="1334"/>
      <c r="B11" s="1339"/>
      <c r="C11" s="1340"/>
      <c r="D11" s="1343"/>
      <c r="E11" s="1344"/>
      <c r="F11" s="1346"/>
      <c r="G11" s="170" t="s">
        <v>217</v>
      </c>
      <c r="H11" s="171" t="s">
        <v>218</v>
      </c>
      <c r="I11" s="172" t="s">
        <v>219</v>
      </c>
      <c r="J11" s="173" t="s">
        <v>220</v>
      </c>
      <c r="K11" s="174" t="s">
        <v>221</v>
      </c>
      <c r="L11" s="1351"/>
    </row>
    <row r="12" spans="1:12" ht="27.95" customHeight="1" x14ac:dyDescent="0.4">
      <c r="A12" s="1334"/>
      <c r="B12" s="1339"/>
      <c r="C12" s="1340"/>
      <c r="D12" s="1352" t="s">
        <v>264</v>
      </c>
      <c r="E12" s="1353"/>
      <c r="F12" s="175">
        <v>5</v>
      </c>
      <c r="G12" s="176">
        <v>5</v>
      </c>
      <c r="H12" s="177"/>
      <c r="I12" s="178"/>
      <c r="J12" s="179"/>
      <c r="K12" s="180"/>
      <c r="L12" s="181" t="s">
        <v>265</v>
      </c>
    </row>
    <row r="13" spans="1:12" ht="27.95" customHeight="1" x14ac:dyDescent="0.4">
      <c r="A13" s="1334"/>
      <c r="B13" s="1339"/>
      <c r="C13" s="1340"/>
      <c r="D13" s="1352" t="s">
        <v>266</v>
      </c>
      <c r="E13" s="1353"/>
      <c r="F13" s="175">
        <v>6</v>
      </c>
      <c r="G13" s="176"/>
      <c r="H13" s="177">
        <v>6</v>
      </c>
      <c r="I13" s="178"/>
      <c r="J13" s="179"/>
      <c r="K13" s="180"/>
      <c r="L13" s="181" t="s">
        <v>267</v>
      </c>
    </row>
    <row r="14" spans="1:12" ht="27.95" customHeight="1" x14ac:dyDescent="0.4">
      <c r="A14" s="1334"/>
      <c r="B14" s="1339"/>
      <c r="C14" s="1340"/>
      <c r="D14" s="1352" t="s">
        <v>268</v>
      </c>
      <c r="E14" s="1353"/>
      <c r="F14" s="175">
        <v>4</v>
      </c>
      <c r="G14" s="176"/>
      <c r="H14" s="177"/>
      <c r="I14" s="178">
        <v>4</v>
      </c>
      <c r="J14" s="179"/>
      <c r="K14" s="180"/>
      <c r="L14" s="181" t="s">
        <v>267</v>
      </c>
    </row>
    <row r="15" spans="1:12" ht="27.95" customHeight="1" x14ac:dyDescent="0.4">
      <c r="A15" s="1334"/>
      <c r="B15" s="1339"/>
      <c r="C15" s="1340"/>
      <c r="D15" s="1352" t="s">
        <v>269</v>
      </c>
      <c r="E15" s="1363"/>
      <c r="F15" s="182">
        <v>5</v>
      </c>
      <c r="G15" s="183"/>
      <c r="H15" s="184"/>
      <c r="I15" s="185"/>
      <c r="J15" s="186">
        <v>5</v>
      </c>
      <c r="K15" s="180"/>
      <c r="L15" s="181" t="s">
        <v>267</v>
      </c>
    </row>
    <row r="16" spans="1:12" ht="27.95" customHeight="1" x14ac:dyDescent="0.4">
      <c r="A16" s="1334"/>
      <c r="B16" s="1339"/>
      <c r="C16" s="1340"/>
      <c r="D16" s="1352" t="s">
        <v>270</v>
      </c>
      <c r="E16" s="1363"/>
      <c r="F16" s="182">
        <v>4</v>
      </c>
      <c r="G16" s="183"/>
      <c r="H16" s="184"/>
      <c r="I16" s="185"/>
      <c r="J16" s="186">
        <v>1</v>
      </c>
      <c r="K16" s="187">
        <v>3</v>
      </c>
      <c r="L16" s="181" t="s">
        <v>267</v>
      </c>
    </row>
    <row r="17" spans="1:12" ht="30" customHeight="1" thickBot="1" x14ac:dyDescent="0.45">
      <c r="A17" s="1334"/>
      <c r="B17" s="1339"/>
      <c r="C17" s="1340"/>
      <c r="D17" s="1364" t="s">
        <v>222</v>
      </c>
      <c r="E17" s="1365"/>
      <c r="F17" s="188">
        <f t="shared" ref="F17:K17" si="0">SUM(F12:F16)</f>
        <v>24</v>
      </c>
      <c r="G17" s="189">
        <f t="shared" si="0"/>
        <v>5</v>
      </c>
      <c r="H17" s="190">
        <f t="shared" si="0"/>
        <v>6</v>
      </c>
      <c r="I17" s="191">
        <f t="shared" si="0"/>
        <v>4</v>
      </c>
      <c r="J17" s="192">
        <f t="shared" si="0"/>
        <v>6</v>
      </c>
      <c r="K17" s="193">
        <f t="shared" si="0"/>
        <v>3</v>
      </c>
      <c r="L17" s="194"/>
    </row>
    <row r="18" spans="1:12" ht="30" customHeight="1" x14ac:dyDescent="0.4">
      <c r="A18" s="1334"/>
      <c r="B18" s="1357">
        <v>3</v>
      </c>
      <c r="C18" s="1366" t="s">
        <v>223</v>
      </c>
      <c r="D18" s="195" t="s">
        <v>224</v>
      </c>
      <c r="E18" s="1369" t="s">
        <v>264</v>
      </c>
      <c r="F18" s="1370"/>
      <c r="G18" s="1370"/>
      <c r="H18" s="1370"/>
      <c r="I18" s="1370"/>
      <c r="J18" s="1370"/>
      <c r="K18" s="1370"/>
      <c r="L18" s="1371"/>
    </row>
    <row r="19" spans="1:12" ht="30" customHeight="1" x14ac:dyDescent="0.4">
      <c r="A19" s="1334"/>
      <c r="B19" s="1358"/>
      <c r="C19" s="1367"/>
      <c r="D19" s="195" t="s">
        <v>225</v>
      </c>
      <c r="E19" s="1354" t="s">
        <v>266</v>
      </c>
      <c r="F19" s="1355"/>
      <c r="G19" s="1355"/>
      <c r="H19" s="1355"/>
      <c r="I19" s="1355"/>
      <c r="J19" s="1355"/>
      <c r="K19" s="1355"/>
      <c r="L19" s="1356"/>
    </row>
    <row r="20" spans="1:12" ht="30" customHeight="1" x14ac:dyDescent="0.4">
      <c r="A20" s="1334"/>
      <c r="B20" s="1358"/>
      <c r="C20" s="1367"/>
      <c r="D20" s="195" t="s">
        <v>226</v>
      </c>
      <c r="E20" s="1354" t="s">
        <v>268</v>
      </c>
      <c r="F20" s="1355"/>
      <c r="G20" s="1355"/>
      <c r="H20" s="1355"/>
      <c r="I20" s="1355"/>
      <c r="J20" s="1355"/>
      <c r="K20" s="1355"/>
      <c r="L20" s="1356"/>
    </row>
    <row r="21" spans="1:12" ht="30" customHeight="1" x14ac:dyDescent="0.4">
      <c r="A21" s="1334"/>
      <c r="B21" s="1358"/>
      <c r="C21" s="1367"/>
      <c r="D21" s="195" t="s">
        <v>227</v>
      </c>
      <c r="E21" s="1354" t="s">
        <v>269</v>
      </c>
      <c r="F21" s="1355"/>
      <c r="G21" s="1355"/>
      <c r="H21" s="1355"/>
      <c r="I21" s="1355"/>
      <c r="J21" s="1355"/>
      <c r="K21" s="1355"/>
      <c r="L21" s="1356"/>
    </row>
    <row r="22" spans="1:12" ht="30" customHeight="1" x14ac:dyDescent="0.4">
      <c r="A22" s="1334"/>
      <c r="B22" s="1359"/>
      <c r="C22" s="1368"/>
      <c r="D22" s="195" t="s">
        <v>228</v>
      </c>
      <c r="E22" s="1354" t="s">
        <v>270</v>
      </c>
      <c r="F22" s="1355"/>
      <c r="G22" s="1355"/>
      <c r="H22" s="1355"/>
      <c r="I22" s="1355"/>
      <c r="J22" s="1355"/>
      <c r="K22" s="1355"/>
      <c r="L22" s="1356"/>
    </row>
    <row r="23" spans="1:12" ht="30" customHeight="1" x14ac:dyDescent="0.4">
      <c r="A23" s="1334"/>
      <c r="B23" s="1357">
        <v>4</v>
      </c>
      <c r="C23" s="1360" t="s">
        <v>229</v>
      </c>
      <c r="D23" s="195" t="s">
        <v>224</v>
      </c>
      <c r="E23" s="1354" t="s">
        <v>271</v>
      </c>
      <c r="F23" s="1355"/>
      <c r="G23" s="1355"/>
      <c r="H23" s="1355"/>
      <c r="I23" s="1355"/>
      <c r="J23" s="1355"/>
      <c r="K23" s="1355"/>
      <c r="L23" s="1356"/>
    </row>
    <row r="24" spans="1:12" ht="30" customHeight="1" x14ac:dyDescent="0.4">
      <c r="A24" s="1334"/>
      <c r="B24" s="1358"/>
      <c r="C24" s="1361"/>
      <c r="D24" s="195" t="s">
        <v>225</v>
      </c>
      <c r="E24" s="1354" t="s">
        <v>271</v>
      </c>
      <c r="F24" s="1355"/>
      <c r="G24" s="1355"/>
      <c r="H24" s="1355"/>
      <c r="I24" s="1355"/>
      <c r="J24" s="1355"/>
      <c r="K24" s="1355"/>
      <c r="L24" s="1356"/>
    </row>
    <row r="25" spans="1:12" ht="30" customHeight="1" x14ac:dyDescent="0.4">
      <c r="A25" s="1334"/>
      <c r="B25" s="1358"/>
      <c r="C25" s="1361"/>
      <c r="D25" s="195" t="s">
        <v>226</v>
      </c>
      <c r="E25" s="1354" t="s">
        <v>271</v>
      </c>
      <c r="F25" s="1355"/>
      <c r="G25" s="1355"/>
      <c r="H25" s="1355"/>
      <c r="I25" s="1355"/>
      <c r="J25" s="1355"/>
      <c r="K25" s="1355"/>
      <c r="L25" s="1356"/>
    </row>
    <row r="26" spans="1:12" ht="30" customHeight="1" x14ac:dyDescent="0.4">
      <c r="A26" s="1334"/>
      <c r="B26" s="1358"/>
      <c r="C26" s="1361"/>
      <c r="D26" s="195" t="s">
        <v>227</v>
      </c>
      <c r="E26" s="1354" t="s">
        <v>272</v>
      </c>
      <c r="F26" s="1355"/>
      <c r="G26" s="1355"/>
      <c r="H26" s="1355"/>
      <c r="I26" s="1355"/>
      <c r="J26" s="1355"/>
      <c r="K26" s="1355"/>
      <c r="L26" s="1356"/>
    </row>
    <row r="27" spans="1:12" ht="30" customHeight="1" x14ac:dyDescent="0.4">
      <c r="A27" s="1334"/>
      <c r="B27" s="1359"/>
      <c r="C27" s="1362"/>
      <c r="D27" s="195" t="s">
        <v>228</v>
      </c>
      <c r="E27" s="1354" t="s">
        <v>271</v>
      </c>
      <c r="F27" s="1355"/>
      <c r="G27" s="1355"/>
      <c r="H27" s="1355"/>
      <c r="I27" s="1355"/>
      <c r="J27" s="1355"/>
      <c r="K27" s="1355"/>
      <c r="L27" s="1356"/>
    </row>
    <row r="28" spans="1:12" ht="30" customHeight="1" x14ac:dyDescent="0.4">
      <c r="A28" s="1334"/>
      <c r="B28" s="1357">
        <v>5</v>
      </c>
      <c r="C28" s="1360" t="s">
        <v>230</v>
      </c>
      <c r="D28" s="195" t="s">
        <v>224</v>
      </c>
      <c r="E28" s="1354" t="s">
        <v>271</v>
      </c>
      <c r="F28" s="1355"/>
      <c r="G28" s="1355"/>
      <c r="H28" s="1355"/>
      <c r="I28" s="1355"/>
      <c r="J28" s="1355"/>
      <c r="K28" s="1355"/>
      <c r="L28" s="1356"/>
    </row>
    <row r="29" spans="1:12" ht="30" customHeight="1" x14ac:dyDescent="0.4">
      <c r="A29" s="1334"/>
      <c r="B29" s="1358"/>
      <c r="C29" s="1361"/>
      <c r="D29" s="195" t="s">
        <v>225</v>
      </c>
      <c r="E29" s="1354" t="s">
        <v>271</v>
      </c>
      <c r="F29" s="1355"/>
      <c r="G29" s="1355"/>
      <c r="H29" s="1355"/>
      <c r="I29" s="1355"/>
      <c r="J29" s="1355"/>
      <c r="K29" s="1355"/>
      <c r="L29" s="1356"/>
    </row>
    <row r="30" spans="1:12" ht="30" customHeight="1" x14ac:dyDescent="0.4">
      <c r="A30" s="1334"/>
      <c r="B30" s="1358"/>
      <c r="C30" s="1361"/>
      <c r="D30" s="195" t="s">
        <v>226</v>
      </c>
      <c r="E30" s="1354" t="s">
        <v>271</v>
      </c>
      <c r="F30" s="1355"/>
      <c r="G30" s="1355"/>
      <c r="H30" s="1355"/>
      <c r="I30" s="1355"/>
      <c r="J30" s="1355"/>
      <c r="K30" s="1355"/>
      <c r="L30" s="1356"/>
    </row>
    <row r="31" spans="1:12" ht="30" customHeight="1" x14ac:dyDescent="0.4">
      <c r="A31" s="1334"/>
      <c r="B31" s="1358"/>
      <c r="C31" s="1361"/>
      <c r="D31" s="195" t="s">
        <v>227</v>
      </c>
      <c r="E31" s="1354" t="s">
        <v>273</v>
      </c>
      <c r="F31" s="1355"/>
      <c r="G31" s="1355"/>
      <c r="H31" s="1355"/>
      <c r="I31" s="1355"/>
      <c r="J31" s="1355"/>
      <c r="K31" s="1355"/>
      <c r="L31" s="1356"/>
    </row>
    <row r="32" spans="1:12" ht="30" customHeight="1" x14ac:dyDescent="0.4">
      <c r="A32" s="1334"/>
      <c r="B32" s="1359"/>
      <c r="C32" s="1362"/>
      <c r="D32" s="195" t="s">
        <v>228</v>
      </c>
      <c r="E32" s="1354" t="s">
        <v>271</v>
      </c>
      <c r="F32" s="1355"/>
      <c r="G32" s="1355"/>
      <c r="H32" s="1355"/>
      <c r="I32" s="1355"/>
      <c r="J32" s="1355"/>
      <c r="K32" s="1355"/>
      <c r="L32" s="1356"/>
    </row>
    <row r="33" spans="1:12" ht="19.5" customHeight="1" x14ac:dyDescent="0.4">
      <c r="A33" s="1334"/>
      <c r="B33" s="1339">
        <v>6</v>
      </c>
      <c r="C33" s="1372" t="s">
        <v>231</v>
      </c>
      <c r="D33" s="1373" t="s">
        <v>274</v>
      </c>
      <c r="E33" s="1374"/>
      <c r="F33" s="1374"/>
      <c r="G33" s="1374"/>
      <c r="H33" s="1374"/>
      <c r="I33" s="1374"/>
      <c r="J33" s="1374"/>
      <c r="K33" s="1374"/>
      <c r="L33" s="1375"/>
    </row>
    <row r="34" spans="1:12" ht="19.5" customHeight="1" x14ac:dyDescent="0.4">
      <c r="A34" s="1334"/>
      <c r="B34" s="1339"/>
      <c r="C34" s="1372"/>
      <c r="D34" s="1376"/>
      <c r="E34" s="1377"/>
      <c r="F34" s="1377"/>
      <c r="G34" s="1377"/>
      <c r="H34" s="1377"/>
      <c r="I34" s="1377"/>
      <c r="J34" s="1377"/>
      <c r="K34" s="1377"/>
      <c r="L34" s="1378"/>
    </row>
    <row r="35" spans="1:12" ht="19.5" customHeight="1" x14ac:dyDescent="0.4">
      <c r="A35" s="1334"/>
      <c r="B35" s="1379">
        <v>7</v>
      </c>
      <c r="C35" s="1380" t="s">
        <v>232</v>
      </c>
      <c r="D35" s="1382"/>
      <c r="E35" s="1383"/>
      <c r="F35" s="1383"/>
      <c r="G35" s="1383"/>
      <c r="H35" s="1383"/>
      <c r="I35" s="1383"/>
      <c r="J35" s="1383"/>
      <c r="K35" s="1383"/>
      <c r="L35" s="1384"/>
    </row>
    <row r="36" spans="1:12" ht="19.5" customHeight="1" thickBot="1" x14ac:dyDescent="0.45">
      <c r="A36" s="1335"/>
      <c r="B36" s="1379"/>
      <c r="C36" s="1381"/>
      <c r="D36" s="1382"/>
      <c r="E36" s="1383"/>
      <c r="F36" s="1383"/>
      <c r="G36" s="1383"/>
      <c r="H36" s="1383"/>
      <c r="I36" s="1383"/>
      <c r="J36" s="1383"/>
      <c r="K36" s="1383"/>
      <c r="L36" s="1384"/>
    </row>
    <row r="37" spans="1:12" ht="36" customHeight="1" x14ac:dyDescent="0.4">
      <c r="A37" s="1399" t="s">
        <v>233</v>
      </c>
      <c r="B37" s="196">
        <v>1</v>
      </c>
      <c r="C37" s="197" t="s">
        <v>234</v>
      </c>
      <c r="D37" s="1402" t="s">
        <v>275</v>
      </c>
      <c r="E37" s="1402"/>
      <c r="F37" s="1402" t="s">
        <v>276</v>
      </c>
      <c r="G37" s="1402"/>
      <c r="H37" s="1402" t="s">
        <v>277</v>
      </c>
      <c r="I37" s="1402"/>
      <c r="J37" s="1403"/>
      <c r="K37" s="1403"/>
      <c r="L37" s="1404"/>
    </row>
    <row r="38" spans="1:12" ht="36" customHeight="1" x14ac:dyDescent="0.4">
      <c r="A38" s="1400"/>
      <c r="B38" s="198">
        <v>2</v>
      </c>
      <c r="C38" s="198" t="s">
        <v>235</v>
      </c>
      <c r="D38" s="1354" t="s">
        <v>278</v>
      </c>
      <c r="E38" s="1386"/>
      <c r="F38" s="1354" t="s">
        <v>279</v>
      </c>
      <c r="G38" s="1386"/>
      <c r="H38" s="1385"/>
      <c r="I38" s="1339"/>
      <c r="J38" s="1385"/>
      <c r="K38" s="1339"/>
      <c r="L38" s="1405"/>
    </row>
    <row r="39" spans="1:12" ht="36" customHeight="1" x14ac:dyDescent="0.4">
      <c r="A39" s="1400"/>
      <c r="B39" s="198">
        <v>3</v>
      </c>
      <c r="C39" s="199" t="s">
        <v>236</v>
      </c>
      <c r="D39" s="1385"/>
      <c r="E39" s="1339"/>
      <c r="F39" s="1385"/>
      <c r="G39" s="1339"/>
      <c r="H39" s="1354" t="s">
        <v>280</v>
      </c>
      <c r="I39" s="1386"/>
      <c r="J39" s="1385"/>
      <c r="K39" s="1339"/>
      <c r="L39" s="1406"/>
    </row>
    <row r="40" spans="1:12" ht="36" customHeight="1" thickBot="1" x14ac:dyDescent="0.45">
      <c r="A40" s="1401"/>
      <c r="B40" s="200">
        <v>4</v>
      </c>
      <c r="C40" s="200" t="s">
        <v>232</v>
      </c>
      <c r="D40" s="1387"/>
      <c r="E40" s="1388"/>
      <c r="F40" s="1388"/>
      <c r="G40" s="1388"/>
      <c r="H40" s="1388"/>
      <c r="I40" s="1388"/>
      <c r="J40" s="1388"/>
      <c r="K40" s="1388"/>
      <c r="L40" s="1389"/>
    </row>
    <row r="41" spans="1:12" ht="36" customHeight="1" x14ac:dyDescent="0.4">
      <c r="A41" s="1390" t="s">
        <v>237</v>
      </c>
      <c r="B41" s="1391">
        <v>1</v>
      </c>
      <c r="C41" s="1394" t="s">
        <v>238</v>
      </c>
      <c r="D41" s="201"/>
      <c r="E41" s="1397" t="s">
        <v>234</v>
      </c>
      <c r="F41" s="1398"/>
      <c r="G41" s="202" t="s">
        <v>239</v>
      </c>
      <c r="H41" s="1397" t="s">
        <v>234</v>
      </c>
      <c r="I41" s="1398"/>
      <c r="J41" s="203" t="s">
        <v>239</v>
      </c>
      <c r="K41" s="204" t="s">
        <v>241</v>
      </c>
      <c r="L41" s="1411"/>
    </row>
    <row r="42" spans="1:12" ht="30" customHeight="1" x14ac:dyDescent="0.4">
      <c r="A42" s="1334"/>
      <c r="B42" s="1392"/>
      <c r="C42" s="1395"/>
      <c r="D42" s="1357" t="s">
        <v>242</v>
      </c>
      <c r="E42" s="1354" t="s">
        <v>266</v>
      </c>
      <c r="F42" s="1386"/>
      <c r="G42" s="205" t="s">
        <v>281</v>
      </c>
      <c r="H42" s="1354" t="s">
        <v>268</v>
      </c>
      <c r="I42" s="1386"/>
      <c r="J42" s="206" t="s">
        <v>282</v>
      </c>
      <c r="K42" s="1414" t="s">
        <v>283</v>
      </c>
      <c r="L42" s="1412"/>
    </row>
    <row r="43" spans="1:12" ht="30" customHeight="1" x14ac:dyDescent="0.4">
      <c r="A43" s="1334"/>
      <c r="B43" s="1392"/>
      <c r="C43" s="1395"/>
      <c r="D43" s="1359"/>
      <c r="E43" s="1354" t="s">
        <v>269</v>
      </c>
      <c r="F43" s="1386"/>
      <c r="G43" s="205" t="s">
        <v>284</v>
      </c>
      <c r="H43" s="1385"/>
      <c r="I43" s="1339"/>
      <c r="J43" s="207"/>
      <c r="K43" s="1415"/>
      <c r="L43" s="1412"/>
    </row>
    <row r="44" spans="1:12" ht="30" customHeight="1" x14ac:dyDescent="0.4">
      <c r="A44" s="1334"/>
      <c r="B44" s="1392"/>
      <c r="C44" s="1395"/>
      <c r="D44" s="1357" t="s">
        <v>243</v>
      </c>
      <c r="E44" s="1354" t="s">
        <v>270</v>
      </c>
      <c r="F44" s="1386"/>
      <c r="G44" s="205" t="s">
        <v>285</v>
      </c>
      <c r="H44" s="1385"/>
      <c r="I44" s="1339"/>
      <c r="J44" s="207"/>
      <c r="K44" s="1414" t="s">
        <v>286</v>
      </c>
      <c r="L44" s="1412"/>
    </row>
    <row r="45" spans="1:12" ht="30" customHeight="1" x14ac:dyDescent="0.4">
      <c r="A45" s="1334"/>
      <c r="B45" s="1393"/>
      <c r="C45" s="1396"/>
      <c r="D45" s="1359"/>
      <c r="E45" s="1385"/>
      <c r="F45" s="1339"/>
      <c r="G45" s="195"/>
      <c r="H45" s="1385"/>
      <c r="I45" s="1339"/>
      <c r="J45" s="207"/>
      <c r="K45" s="1415"/>
      <c r="L45" s="1413"/>
    </row>
    <row r="46" spans="1:12" ht="30" customHeight="1" x14ac:dyDescent="0.4">
      <c r="A46" s="1334"/>
      <c r="B46" s="1409">
        <v>2</v>
      </c>
      <c r="C46" s="1410" t="s">
        <v>244</v>
      </c>
      <c r="D46" s="208" t="s">
        <v>245</v>
      </c>
      <c r="E46" s="1354" t="s">
        <v>268</v>
      </c>
      <c r="F46" s="1355"/>
      <c r="G46" s="1355"/>
      <c r="H46" s="1355"/>
      <c r="I46" s="1355"/>
      <c r="J46" s="1355"/>
      <c r="K46" s="1355"/>
      <c r="L46" s="1356"/>
    </row>
    <row r="47" spans="1:12" ht="30" customHeight="1" x14ac:dyDescent="0.4">
      <c r="A47" s="1334"/>
      <c r="B47" s="1392"/>
      <c r="C47" s="1395"/>
      <c r="D47" s="209" t="s">
        <v>246</v>
      </c>
      <c r="E47" s="1373" t="s">
        <v>270</v>
      </c>
      <c r="F47" s="1374"/>
      <c r="G47" s="1374"/>
      <c r="H47" s="1374"/>
      <c r="I47" s="1374"/>
      <c r="J47" s="1374"/>
      <c r="K47" s="1374"/>
      <c r="L47" s="1375"/>
    </row>
    <row r="48" spans="1:12" ht="30" customHeight="1" x14ac:dyDescent="0.4">
      <c r="A48" s="1334"/>
      <c r="B48" s="1409">
        <v>3</v>
      </c>
      <c r="C48" s="1410" t="s">
        <v>247</v>
      </c>
      <c r="D48" s="195" t="s">
        <v>245</v>
      </c>
      <c r="E48" s="1354" t="s">
        <v>274</v>
      </c>
      <c r="F48" s="1355"/>
      <c r="G48" s="1355"/>
      <c r="H48" s="1355"/>
      <c r="I48" s="1355"/>
      <c r="J48" s="1355"/>
      <c r="K48" s="1355"/>
      <c r="L48" s="1356"/>
    </row>
    <row r="49" spans="1:12" ht="30" customHeight="1" thickBot="1" x14ac:dyDescent="0.45">
      <c r="A49" s="1335"/>
      <c r="B49" s="1419"/>
      <c r="C49" s="1420"/>
      <c r="D49" s="210" t="s">
        <v>246</v>
      </c>
      <c r="E49" s="1421" t="s">
        <v>285</v>
      </c>
      <c r="F49" s="1422"/>
      <c r="G49" s="1422"/>
      <c r="H49" s="1422"/>
      <c r="I49" s="1422"/>
      <c r="J49" s="1422"/>
      <c r="K49" s="1422"/>
      <c r="L49" s="1423"/>
    </row>
    <row r="50" spans="1:12" ht="21" customHeight="1" x14ac:dyDescent="0.4">
      <c r="A50" s="1424" t="s">
        <v>248</v>
      </c>
      <c r="B50" s="1424"/>
      <c r="C50" s="1424"/>
      <c r="D50" s="1424"/>
      <c r="E50" s="1424"/>
      <c r="F50" s="1424"/>
      <c r="G50" s="1424"/>
      <c r="H50" s="1424"/>
      <c r="I50" s="1424"/>
      <c r="J50" s="1424"/>
      <c r="K50" s="1424"/>
      <c r="L50" s="1424"/>
    </row>
    <row r="51" spans="1:12" ht="25.5" customHeight="1" x14ac:dyDescent="0.4">
      <c r="A51" s="1418" t="s">
        <v>249</v>
      </c>
      <c r="B51" s="1418"/>
      <c r="C51" s="1418"/>
      <c r="D51" s="1418"/>
      <c r="E51" s="1418"/>
      <c r="F51" s="1418"/>
      <c r="G51" s="1418"/>
      <c r="H51" s="1418"/>
      <c r="I51" s="1418"/>
      <c r="J51" s="1418"/>
      <c r="K51" s="1418"/>
      <c r="L51" s="1418"/>
    </row>
    <row r="52" spans="1:12" ht="39.75" customHeight="1" x14ac:dyDescent="0.4">
      <c r="A52" s="1418" t="s">
        <v>250</v>
      </c>
      <c r="B52" s="1418"/>
      <c r="C52" s="1418"/>
      <c r="D52" s="1418"/>
      <c r="E52" s="1418"/>
      <c r="F52" s="1418"/>
      <c r="G52" s="1418"/>
      <c r="H52" s="1418"/>
      <c r="I52" s="1418"/>
      <c r="J52" s="1418"/>
      <c r="K52" s="1418"/>
      <c r="L52" s="1418"/>
    </row>
    <row r="53" spans="1:12" ht="35.25" customHeight="1" x14ac:dyDescent="0.4">
      <c r="A53" s="1418" t="s">
        <v>251</v>
      </c>
      <c r="B53" s="1418"/>
      <c r="C53" s="1418"/>
      <c r="D53" s="1418"/>
      <c r="E53" s="1418"/>
      <c r="F53" s="1418"/>
      <c r="G53" s="1418"/>
      <c r="H53" s="1418"/>
      <c r="I53" s="1418"/>
      <c r="J53" s="1418"/>
      <c r="K53" s="1418"/>
      <c r="L53" s="1418"/>
    </row>
    <row r="54" spans="1:12" ht="24.75" customHeight="1" x14ac:dyDescent="0.4">
      <c r="A54" s="1418" t="s">
        <v>252</v>
      </c>
      <c r="B54" s="1418"/>
      <c r="C54" s="1418"/>
      <c r="D54" s="1418"/>
      <c r="E54" s="1418"/>
      <c r="F54" s="1418"/>
      <c r="G54" s="1418"/>
      <c r="H54" s="1418"/>
      <c r="I54" s="1418"/>
      <c r="J54" s="1418"/>
      <c r="K54" s="1418"/>
      <c r="L54" s="1418"/>
    </row>
    <row r="55" spans="1:12" ht="21" customHeight="1" x14ac:dyDescent="0.4">
      <c r="A55" s="1416" t="s">
        <v>253</v>
      </c>
      <c r="B55" s="1416"/>
      <c r="C55" s="1416"/>
      <c r="D55" s="1416"/>
      <c r="E55" s="1416"/>
      <c r="F55" s="1416"/>
      <c r="G55" s="1416"/>
      <c r="H55" s="1416"/>
      <c r="I55" s="1416"/>
      <c r="J55" s="1416"/>
      <c r="K55" s="1416"/>
      <c r="L55" s="1416"/>
    </row>
    <row r="56" spans="1:12" ht="13.5" customHeight="1" x14ac:dyDescent="0.4">
      <c r="A56" s="1416" t="s">
        <v>254</v>
      </c>
      <c r="B56" s="1416"/>
      <c r="C56" s="1416"/>
      <c r="D56" s="1416"/>
      <c r="E56" s="1416"/>
      <c r="F56" s="1416"/>
      <c r="G56" s="1416"/>
      <c r="H56" s="1416"/>
      <c r="I56" s="1416"/>
      <c r="J56" s="1416"/>
      <c r="K56" s="1416"/>
      <c r="L56" s="1416"/>
    </row>
    <row r="57" spans="1:12" x14ac:dyDescent="0.4">
      <c r="A57" s="1417" t="s">
        <v>255</v>
      </c>
      <c r="B57" s="1417"/>
      <c r="C57" s="1417"/>
      <c r="D57" s="1417"/>
      <c r="E57" s="1417"/>
      <c r="F57" s="1417"/>
      <c r="G57" s="1417"/>
      <c r="H57" s="1417"/>
      <c r="I57" s="1417"/>
      <c r="J57" s="1417"/>
      <c r="K57" s="1417"/>
      <c r="L57" s="1417"/>
    </row>
    <row r="58" spans="1:12" x14ac:dyDescent="0.4">
      <c r="A58" s="1416" t="s">
        <v>256</v>
      </c>
      <c r="B58" s="1417"/>
      <c r="C58" s="1417"/>
      <c r="D58" s="1417"/>
      <c r="E58" s="1417"/>
      <c r="F58" s="1417"/>
      <c r="G58" s="1417"/>
      <c r="H58" s="1417"/>
      <c r="I58" s="1417"/>
      <c r="J58" s="1417"/>
      <c r="K58" s="1417"/>
      <c r="L58" s="1417"/>
    </row>
    <row r="59" spans="1:12" x14ac:dyDescent="0.4">
      <c r="A59" s="211" t="s">
        <v>257</v>
      </c>
    </row>
  </sheetData>
  <mergeCells count="104">
    <mergeCell ref="A58:L58"/>
    <mergeCell ref="A52:L52"/>
    <mergeCell ref="A53:L53"/>
    <mergeCell ref="A54:L54"/>
    <mergeCell ref="A55:L55"/>
    <mergeCell ref="A56:L56"/>
    <mergeCell ref="A57:L57"/>
    <mergeCell ref="B48:B49"/>
    <mergeCell ref="C48:C49"/>
    <mergeCell ref="E48:L48"/>
    <mergeCell ref="E49:L49"/>
    <mergeCell ref="A50:L50"/>
    <mergeCell ref="A51:L51"/>
    <mergeCell ref="C46:C47"/>
    <mergeCell ref="E46:L46"/>
    <mergeCell ref="E47:L47"/>
    <mergeCell ref="L41:L45"/>
    <mergeCell ref="D42:D43"/>
    <mergeCell ref="E42:F42"/>
    <mergeCell ref="H42:I42"/>
    <mergeCell ref="K42:K43"/>
    <mergeCell ref="E43:F43"/>
    <mergeCell ref="H43:I43"/>
    <mergeCell ref="D44:D45"/>
    <mergeCell ref="E44:F44"/>
    <mergeCell ref="H44:I44"/>
    <mergeCell ref="D39:E39"/>
    <mergeCell ref="F39:G39"/>
    <mergeCell ref="H39:I39"/>
    <mergeCell ref="J39:K39"/>
    <mergeCell ref="D40:L40"/>
    <mergeCell ref="A41:A49"/>
    <mergeCell ref="B41:B45"/>
    <mergeCell ref="C41:C45"/>
    <mergeCell ref="E41:F41"/>
    <mergeCell ref="H41:I41"/>
    <mergeCell ref="A37:A40"/>
    <mergeCell ref="D37:E37"/>
    <mergeCell ref="F37:G37"/>
    <mergeCell ref="H37:I37"/>
    <mergeCell ref="J37:K37"/>
    <mergeCell ref="L37:L39"/>
    <mergeCell ref="D38:E38"/>
    <mergeCell ref="F38:G38"/>
    <mergeCell ref="H38:I38"/>
    <mergeCell ref="J38:K38"/>
    <mergeCell ref="K44:K45"/>
    <mergeCell ref="E45:F45"/>
    <mergeCell ref="H45:I45"/>
    <mergeCell ref="B46:B47"/>
    <mergeCell ref="E18:L18"/>
    <mergeCell ref="E19:L19"/>
    <mergeCell ref="E20:L20"/>
    <mergeCell ref="E21:L21"/>
    <mergeCell ref="B33:B34"/>
    <mergeCell ref="C33:C34"/>
    <mergeCell ref="D33:L34"/>
    <mergeCell ref="B35:B36"/>
    <mergeCell ref="C35:C36"/>
    <mergeCell ref="D35:L36"/>
    <mergeCell ref="B28:B32"/>
    <mergeCell ref="C28:C32"/>
    <mergeCell ref="E28:L28"/>
    <mergeCell ref="E29:L29"/>
    <mergeCell ref="E30:L30"/>
    <mergeCell ref="E31:L31"/>
    <mergeCell ref="E32:L32"/>
    <mergeCell ref="A9:A36"/>
    <mergeCell ref="D9:L9"/>
    <mergeCell ref="B10:B17"/>
    <mergeCell ref="C10:C17"/>
    <mergeCell ref="D10:E11"/>
    <mergeCell ref="F10:F11"/>
    <mergeCell ref="G10:K10"/>
    <mergeCell ref="L10:L11"/>
    <mergeCell ref="D12:E12"/>
    <mergeCell ref="D13:E13"/>
    <mergeCell ref="E22:L22"/>
    <mergeCell ref="B23:B27"/>
    <mergeCell ref="C23:C27"/>
    <mergeCell ref="E23:L23"/>
    <mergeCell ref="E24:L24"/>
    <mergeCell ref="E25:L25"/>
    <mergeCell ref="E26:L26"/>
    <mergeCell ref="E27:L27"/>
    <mergeCell ref="D14:E14"/>
    <mergeCell ref="D15:E15"/>
    <mergeCell ref="D16:E16"/>
    <mergeCell ref="D17:E17"/>
    <mergeCell ref="B18:B22"/>
    <mergeCell ref="C18:C22"/>
    <mergeCell ref="A6:C6"/>
    <mergeCell ref="D6:L6"/>
    <mergeCell ref="A7:B8"/>
    <mergeCell ref="D7:G7"/>
    <mergeCell ref="H7:H8"/>
    <mergeCell ref="I7:L8"/>
    <mergeCell ref="D8:G8"/>
    <mergeCell ref="A2:L2"/>
    <mergeCell ref="A3:L3"/>
    <mergeCell ref="A4:C4"/>
    <mergeCell ref="D4:L4"/>
    <mergeCell ref="A5:C5"/>
    <mergeCell ref="D5:L5"/>
  </mergeCells>
  <phoneticPr fontId="3"/>
  <pageMargins left="0.7" right="0.7" top="0.75" bottom="0.75" header="0.3" footer="0.3"/>
  <pageSetup paperSize="9" scale="53" orientation="portrait" r:id="rId1"/>
  <rowBreaks count="1" manualBreakCount="1">
    <brk id="49"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40</vt:i4>
      </vt:variant>
    </vt:vector>
  </HeadingPairs>
  <TitlesOfParts>
    <vt:vector size="78" baseType="lpstr">
      <vt:lpstr>提出書類チェック表</vt:lpstr>
      <vt:lpstr>体制等に関する届出書</vt:lpstr>
      <vt:lpstr>1 介護給付費等　体制等状況一覧（新）</vt:lpstr>
      <vt:lpstr>2 勤務形態一覧表</vt:lpstr>
      <vt:lpstr>10 障害者支援施設等感染対策向上加算</vt:lpstr>
      <vt:lpstr>33 通勤者生活支援加算</vt:lpstr>
      <vt:lpstr>34 夜間支援体制加算</vt:lpstr>
      <vt:lpstr>34 記載例</vt:lpstr>
      <vt:lpstr>34 記載例注釈付</vt:lpstr>
      <vt:lpstr>35 重度障害者支援加算（共同生活援助）</vt:lpstr>
      <vt:lpstr>36 夜勤職員加配加算</vt:lpstr>
      <vt:lpstr>37 医療的ケア対応支援加算</vt:lpstr>
      <vt:lpstr>38 強度行動障害者体験利用加算</vt:lpstr>
      <vt:lpstr>39 ピアサポート実施加算（共同生活援助）</vt:lpstr>
      <vt:lpstr>40 退居後ピアサポート実施加算</vt:lpstr>
      <vt:lpstr>41 人員配置体制加算（共同生活援助）（新）</vt:lpstr>
      <vt:lpstr>41-2　別添参考様式（人員配置体制確認表）</vt:lpstr>
      <vt:lpstr>41-2 別添参考様式（人員配置体制確認表 （記載例））</vt:lpstr>
      <vt:lpstr>41-3 参考表</vt:lpstr>
      <vt:lpstr>42 自立生活支援加算Ⅲ</vt:lpstr>
      <vt:lpstr>42-2 別紙　参考書類 </vt:lpstr>
      <vt:lpstr>42-2 別紙　参考書類 (記載例と解説)</vt:lpstr>
      <vt:lpstr>43 地域生活支援拠点等に関連する加算の届出(短期入所)</vt:lpstr>
      <vt:lpstr>45 福祉専門職員配置等加算(共同生活援助)</vt:lpstr>
      <vt:lpstr>45-2 福祉専門職員配置等加算(短期入所)</vt:lpstr>
      <vt:lpstr>47 常勤看護職員配置等加算・看護職員配置加算</vt:lpstr>
      <vt:lpstr>48-1 視覚・聴覚言語障害者支援体制加算(Ⅰ)（新）</vt:lpstr>
      <vt:lpstr>視覚・聴覚言語障害者支援体制加算（Ⅱ）</vt:lpstr>
      <vt:lpstr>49 高次脳機能障害者支援体制加算</vt:lpstr>
      <vt:lpstr>50 送迎加算(短期入所)</vt:lpstr>
      <vt:lpstr>51 食事提供体制加算(短期入所)</vt:lpstr>
      <vt:lpstr>55 重度障害者支援加算(短期入所)</vt:lpstr>
      <vt:lpstr>56 栄養士配置・栄養マネジメント</vt:lpstr>
      <vt:lpstr>57 医療連携体制加算</vt:lpstr>
      <vt:lpstr>58 地域生活移行個別支援特別加算</vt:lpstr>
      <vt:lpstr>59 精神障害者地域移行特別加算</vt:lpstr>
      <vt:lpstr>60 強度行動障害者地域移行支援加算</vt:lpstr>
      <vt:lpstr>日中活動支援加算に関する届出書(短期入所)</vt:lpstr>
      <vt:lpstr>'48-1 視覚・聴覚言語障害者支援体制加算(Ⅰ)（新）'!Excel_BuiltIn_Print_Area</vt:lpstr>
      <vt:lpstr>'49 高次脳機能障害者支援体制加算'!Excel_BuiltIn_Print_Area</vt:lpstr>
      <vt:lpstr>'視覚・聴覚言語障害者支援体制加算（Ⅱ）'!Excel_BuiltIn_Print_Area</vt:lpstr>
      <vt:lpstr>'1 介護給付費等　体制等状況一覧（新）'!Print_Area</vt:lpstr>
      <vt:lpstr>'10 障害者支援施設等感染対策向上加算'!Print_Area</vt:lpstr>
      <vt:lpstr>'2 勤務形態一覧表'!Print_Area</vt:lpstr>
      <vt:lpstr>'34 記載例注釈付'!Print_Area</vt:lpstr>
      <vt:lpstr>'34 夜間支援体制加算'!Print_Area</vt:lpstr>
      <vt:lpstr>'35 重度障害者支援加算（共同生活援助）'!Print_Area</vt:lpstr>
      <vt:lpstr>'36 夜勤職員加配加算'!Print_Area</vt:lpstr>
      <vt:lpstr>'37 医療的ケア対応支援加算'!Print_Area</vt:lpstr>
      <vt:lpstr>'38 強度行動障害者体験利用加算'!Print_Area</vt:lpstr>
      <vt:lpstr>'39 ピアサポート実施加算（共同生活援助）'!Print_Area</vt:lpstr>
      <vt:lpstr>'40 退居後ピアサポート実施加算'!Print_Area</vt:lpstr>
      <vt:lpstr>'41 人員配置体制加算（共同生活援助）（新）'!Print_Area</vt:lpstr>
      <vt:lpstr>'41-2 別添参考様式（人員配置体制確認表 （記載例））'!Print_Area</vt:lpstr>
      <vt:lpstr>'41-2　別添参考様式（人員配置体制確認表）'!Print_Area</vt:lpstr>
      <vt:lpstr>'41-3 参考表'!Print_Area</vt:lpstr>
      <vt:lpstr>'42 自立生活支援加算Ⅲ'!Print_Area</vt:lpstr>
      <vt:lpstr>'42-2 別紙　参考書類 '!Print_Area</vt:lpstr>
      <vt:lpstr>'42-2 別紙　参考書類 (記載例と解説)'!Print_Area</vt:lpstr>
      <vt:lpstr>'43 地域生活支援拠点等に関連する加算の届出(短期入所)'!Print_Area</vt:lpstr>
      <vt:lpstr>'45 福祉専門職員配置等加算(共同生活援助)'!Print_Area</vt:lpstr>
      <vt:lpstr>'45-2 福祉専門職員配置等加算(短期入所)'!Print_Area</vt:lpstr>
      <vt:lpstr>'48-1 視覚・聴覚言語障害者支援体制加算(Ⅰ)（新）'!Print_Area</vt:lpstr>
      <vt:lpstr>'49 高次脳機能障害者支援体制加算'!Print_Area</vt:lpstr>
      <vt:lpstr>'50 送迎加算(短期入所)'!Print_Area</vt:lpstr>
      <vt:lpstr>'51 食事提供体制加算(短期入所)'!Print_Area</vt:lpstr>
      <vt:lpstr>'55 重度障害者支援加算(短期入所)'!Print_Area</vt:lpstr>
      <vt:lpstr>'56 栄養士配置・栄養マネジメント'!Print_Area</vt:lpstr>
      <vt:lpstr>'57 医療連携体制加算'!Print_Area</vt:lpstr>
      <vt:lpstr>'58 地域生活移行個別支援特別加算'!Print_Area</vt:lpstr>
      <vt:lpstr>'59 精神障害者地域移行特別加算'!Print_Area</vt:lpstr>
      <vt:lpstr>'60 強度行動障害者地域移行支援加算'!Print_Area</vt:lpstr>
      <vt:lpstr>'視覚・聴覚言語障害者支援体制加算（Ⅱ）'!Print_Area</vt:lpstr>
      <vt:lpstr>体制等に関する届出書!Print_Area</vt:lpstr>
      <vt:lpstr>提出書類チェック表!Print_Area</vt:lpstr>
      <vt:lpstr>'日中活動支援加算に関する届出書(短期入所)'!Print_Area</vt:lpstr>
      <vt:lpstr>'1 介護給付費等　体制等状況一覧（新）'!Print_Titles</vt:lpstr>
      <vt:lpstr>提出書類チェック表!Print_Titles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髙松　彩夏</cp:lastModifiedBy>
  <dcterms:created xsi:type="dcterms:W3CDTF">2024-07-15T11:17:34Z</dcterms:created>
  <dcterms:modified xsi:type="dcterms:W3CDTF">2026-08-14T03:21:28Z</dcterms:modified>
</cp:coreProperties>
</file>