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oifs01\尾道市\201_政策企画課\ふるさと納税\地場産品基準（R8.10.1）\"/>
    </mc:Choice>
  </mc:AlternateContent>
  <xr:revisionPtr revIDLastSave="0" documentId="13_ncr:1_{2A26A42E-335E-474B-B938-AE87AD6D77CC}" xr6:coauthVersionLast="36" xr6:coauthVersionMax="36" xr10:uidLastSave="{00000000-0000-0000-0000-000000000000}"/>
  <bookViews>
    <workbookView xWindow="0" yWindow="0" windowWidth="21615" windowHeight="13380" activeTab="1" xr2:uid="{00000000-000D-0000-FFFF-FFFF00000000}"/>
  </bookViews>
  <sheets>
    <sheet name="【記入例】一覧表" sheetId="4" r:id="rId1"/>
    <sheet name="入力用" sheetId="1" r:id="rId2"/>
    <sheet name="証明書" sheetId="2" r:id="rId3"/>
  </sheets>
  <definedNames>
    <definedName name="_xlnm.Print_Area" localSheetId="2">証明書!$A$1:$AE$47</definedName>
    <definedName name="_xlnm.Print_Area" localSheetId="1">入力用!$A$1:$M$38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2" l="1"/>
  <c r="E11" i="1"/>
  <c r="E11" i="4" l="1"/>
  <c r="E25" i="1" l="1"/>
  <c r="E24" i="1"/>
  <c r="E23" i="1"/>
  <c r="E22" i="1"/>
  <c r="E21" i="1"/>
  <c r="E20" i="1"/>
  <c r="E19" i="1"/>
  <c r="E18" i="1"/>
  <c r="E17" i="1"/>
  <c r="E16" i="1"/>
  <c r="E15" i="1"/>
  <c r="E14" i="1"/>
  <c r="E13" i="1"/>
  <c r="E12" i="1"/>
  <c r="F24" i="2"/>
  <c r="U20" i="2"/>
  <c r="U17" i="2"/>
  <c r="I10" i="2"/>
  <c r="Z29" i="2" l="1"/>
  <c r="D22" i="2"/>
  <c r="D15" i="2"/>
  <c r="F26" i="2" l="1"/>
  <c r="M29" i="2"/>
  <c r="T6" i="2"/>
  <c r="T7" i="2"/>
  <c r="AA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楢原　菜子</author>
  </authors>
  <commentList>
    <comment ref="E4" authorId="0" shapeId="0" xr:uid="{00000000-0006-0000-0000-000001000000}">
      <text>
        <r>
          <rPr>
            <b/>
            <sz val="10"/>
            <color indexed="81"/>
            <rFont val="MS P ゴシック"/>
            <family val="3"/>
            <charset val="128"/>
          </rPr>
          <t>事業者様の「所在地等」「事業者名」「代表者職・氏名」を入力してください。</t>
        </r>
      </text>
    </comment>
    <comment ref="C8" authorId="0" shapeId="0" xr:uid="{00000000-0006-0000-0000-000002000000}">
      <text>
        <r>
          <rPr>
            <b/>
            <sz val="10"/>
            <color indexed="81"/>
            <rFont val="MS P ゴシック"/>
            <family val="3"/>
            <charset val="128"/>
          </rPr>
          <t>必要寄附金額を円単位で入力してください。</t>
        </r>
      </text>
    </comment>
    <comment ref="D8" authorId="0" shapeId="0" xr:uid="{00000000-0006-0000-0000-000003000000}">
      <text>
        <r>
          <rPr>
            <b/>
            <sz val="10"/>
            <color indexed="81"/>
            <rFont val="MS P ゴシック"/>
            <family val="3"/>
            <charset val="128"/>
          </rPr>
          <t>指定を受けている返礼品ごとに名称を入力してください。</t>
        </r>
      </text>
    </comment>
    <comment ref="J8" authorId="0" shapeId="0" xr:uid="{00000000-0006-0000-0000-000004000000}">
      <text>
        <r>
          <rPr>
            <b/>
            <sz val="9"/>
            <color indexed="81"/>
            <rFont val="MS P ゴシック"/>
            <family val="3"/>
            <charset val="128"/>
          </rPr>
          <t>返礼品等の製造・加工を行った場所を入力してください。
国内の場合は都道府県名と市区町村名、国外の場合は国名を入力してください。</t>
        </r>
      </text>
    </comment>
    <comment ref="M8" authorId="0" shapeId="0" xr:uid="{00000000-0006-0000-0000-000005000000}">
      <text>
        <r>
          <rPr>
            <b/>
            <sz val="10"/>
            <color indexed="81"/>
            <rFont val="MS P ゴシック"/>
            <family val="3"/>
            <charset val="128"/>
          </rPr>
          <t>尾道市外で生産された原材料費や加工費用など、製造・販売のために市外で生じた費用を入力してください。</t>
        </r>
      </text>
    </comment>
    <comment ref="F9" authorId="0" shapeId="0" xr:uid="{00000000-0006-0000-0000-000006000000}">
      <text>
        <r>
          <rPr>
            <b/>
            <sz val="10"/>
            <color indexed="81"/>
            <rFont val="MS P ゴシック"/>
            <family val="3"/>
            <charset val="128"/>
          </rPr>
          <t>価格による算出が標準とされていますので、基本的にはこの欄に「〇」を入力してください。</t>
        </r>
      </text>
    </comment>
    <comment ref="E11" authorId="0" shapeId="0" xr:uid="{00000000-0006-0000-0000-000007000000}">
      <text>
        <r>
          <rPr>
            <b/>
            <sz val="10"/>
            <color indexed="10"/>
            <rFont val="MS P ゴシック"/>
            <family val="3"/>
            <charset val="128"/>
          </rPr>
          <t>尾道市内で返礼品の製造等を行うことで生じた価値の全体に占める割合です。
この欄の割合が50％を超えない場合は、当該返礼品の価値の過半が尾道市において生じているとみなされないため、返礼品として取り扱うことができなくなります。</t>
        </r>
      </text>
    </comment>
    <comment ref="K11" authorId="0" shapeId="0" xr:uid="{00000000-0006-0000-0000-000008000000}">
      <text>
        <r>
          <rPr>
            <b/>
            <sz val="10"/>
            <color indexed="81"/>
            <rFont val="MS P ゴシック"/>
            <family val="3"/>
            <charset val="128"/>
          </rPr>
          <t>調達費用を消費税込み、円単位で入力してください。</t>
        </r>
      </text>
    </comment>
    <comment ref="L11" authorId="0" shapeId="0" xr:uid="{00000000-0006-0000-0000-000009000000}">
      <text>
        <r>
          <rPr>
            <b/>
            <sz val="10"/>
            <color indexed="81"/>
            <rFont val="MS P ゴシック"/>
            <family val="3"/>
            <charset val="128"/>
          </rPr>
          <t>当該返礼品を一般消費者に対して販売する際の通常の価格を入力してください。
非売品の場合は、類似製品の通常価格を入力してください。</t>
        </r>
      </text>
    </comment>
  </commentList>
</comments>
</file>

<file path=xl/sharedStrings.xml><?xml version="1.0" encoding="utf-8"?>
<sst xmlns="http://schemas.openxmlformats.org/spreadsheetml/2006/main" count="86" uniqueCount="66">
  <si>
    <t>ふるさと納税の返礼品等の区域内において生じた価値の割合に係る一覧表</t>
    <rPh sb="4" eb="6">
      <t>ノウゼイ</t>
    </rPh>
    <rPh sb="7" eb="10">
      <t>ヘンレイヒン</t>
    </rPh>
    <rPh sb="10" eb="11">
      <t>トウ</t>
    </rPh>
    <rPh sb="12" eb="15">
      <t>クイキナイ</t>
    </rPh>
    <rPh sb="19" eb="20">
      <t>ショウ</t>
    </rPh>
    <rPh sb="22" eb="24">
      <t>カチ</t>
    </rPh>
    <rPh sb="25" eb="27">
      <t>ワリアイ</t>
    </rPh>
    <rPh sb="28" eb="29">
      <t>カカ</t>
    </rPh>
    <rPh sb="30" eb="33">
      <t>イチランヒョウ</t>
    </rPh>
    <phoneticPr fontId="5"/>
  </si>
  <si>
    <t>作成年月日</t>
    <rPh sb="0" eb="2">
      <t>サクセイ</t>
    </rPh>
    <rPh sb="2" eb="5">
      <t>ネンガッピ</t>
    </rPh>
    <phoneticPr fontId="5"/>
  </si>
  <si>
    <t>事業者名：</t>
    <rPh sb="0" eb="2">
      <t>ジギョウ</t>
    </rPh>
    <rPh sb="2" eb="3">
      <t>シャ</t>
    </rPh>
    <rPh sb="3" eb="4">
      <t>メイ</t>
    </rPh>
    <phoneticPr fontId="5"/>
  </si>
  <si>
    <t>No.</t>
    <phoneticPr fontId="5"/>
  </si>
  <si>
    <t>返礼品等の名称</t>
    <rPh sb="0" eb="3">
      <t>ヘンレイヒン</t>
    </rPh>
    <rPh sb="3" eb="4">
      <t>トウ</t>
    </rPh>
    <rPh sb="5" eb="7">
      <t>メイショウ</t>
    </rPh>
    <phoneticPr fontId="5"/>
  </si>
  <si>
    <t>返礼品等の
製造・加工地
※２</t>
    <rPh sb="3" eb="4">
      <t>トウ</t>
    </rPh>
    <phoneticPr fontId="5"/>
  </si>
  <si>
    <t>標準的な
算出方法</t>
    <rPh sb="0" eb="2">
      <t>ヒョウジュン</t>
    </rPh>
    <rPh sb="2" eb="3">
      <t>テキ</t>
    </rPh>
    <rPh sb="5" eb="7">
      <t>サンシュツ</t>
    </rPh>
    <rPh sb="7" eb="9">
      <t>ホウホウ</t>
    </rPh>
    <phoneticPr fontId="5"/>
  </si>
  <si>
    <t>その他の
算出方法の詳細</t>
    <rPh sb="2" eb="3">
      <t>ホカ</t>
    </rPh>
    <rPh sb="5" eb="7">
      <t>サンシュツ</t>
    </rPh>
    <rPh sb="7" eb="9">
      <t>ホウホウ</t>
    </rPh>
    <rPh sb="10" eb="12">
      <t>ショウサイ</t>
    </rPh>
    <phoneticPr fontId="5"/>
  </si>
  <si>
    <t>その他の
算出方法とする理由</t>
    <rPh sb="2" eb="3">
      <t>ホカ</t>
    </rPh>
    <rPh sb="5" eb="7">
      <t>サンシュツ</t>
    </rPh>
    <rPh sb="7" eb="9">
      <t>ホウホウ</t>
    </rPh>
    <rPh sb="12" eb="14">
      <t>リユウ</t>
    </rPh>
    <phoneticPr fontId="5"/>
  </si>
  <si>
    <t>【</t>
    <phoneticPr fontId="5"/>
  </si>
  <si>
    <t>】</t>
    <phoneticPr fontId="5"/>
  </si>
  <si>
    <t xml:space="preserve"> が</t>
    <phoneticPr fontId="5"/>
  </si>
  <si>
    <t>生じていることを証明します。</t>
    <rPh sb="8" eb="10">
      <t>ショウメイ</t>
    </rPh>
    <phoneticPr fontId="5"/>
  </si>
  <si>
    <t>総務大臣が定める標準的な算出方法</t>
    <rPh sb="0" eb="4">
      <t>ソウムダイジン</t>
    </rPh>
    <rPh sb="5" eb="6">
      <t>サダ</t>
    </rPh>
    <rPh sb="8" eb="11">
      <t>ヒョウジュンテキ</t>
    </rPh>
    <rPh sb="12" eb="16">
      <t>サンシュツホウホウ</t>
    </rPh>
    <phoneticPr fontId="5"/>
  </si>
  <si>
    <t>※標準的な算出方法における算出基礎は以下のとおり。</t>
    <rPh sb="1" eb="4">
      <t>ヒョウジュンテキ</t>
    </rPh>
    <rPh sb="5" eb="9">
      <t>サンシュツホウホウ</t>
    </rPh>
    <rPh sb="13" eb="17">
      <t>サンシュツキソ</t>
    </rPh>
    <rPh sb="18" eb="20">
      <t>イカ</t>
    </rPh>
    <phoneticPr fontId="5"/>
  </si>
  <si>
    <t>A：当該地方団体による返礼品等の調達費用</t>
    <rPh sb="2" eb="8">
      <t>トウガイチホウダンタイ</t>
    </rPh>
    <rPh sb="11" eb="15">
      <t>ヘンレイヒントウ</t>
    </rPh>
    <rPh sb="16" eb="20">
      <t>チョウタツヒヨウ</t>
    </rPh>
    <phoneticPr fontId="5"/>
  </si>
  <si>
    <t>円</t>
    <rPh sb="0" eb="1">
      <t>エン</t>
    </rPh>
    <phoneticPr fontId="5"/>
  </si>
  <si>
    <t>B：当該返礼品等の製造・販売等のために当該地方団体の区域外で生じた費用</t>
    <rPh sb="2" eb="8">
      <t>トウガイヘンレイヒントウ</t>
    </rPh>
    <rPh sb="9" eb="11">
      <t>セイゾウ</t>
    </rPh>
    <rPh sb="12" eb="15">
      <t>ハンバイトウ</t>
    </rPh>
    <rPh sb="19" eb="25">
      <t>トウガイチホウダンタイ</t>
    </rPh>
    <rPh sb="26" eb="29">
      <t>クイキガイ</t>
    </rPh>
    <rPh sb="30" eb="31">
      <t>ショウ</t>
    </rPh>
    <rPh sb="33" eb="35">
      <t>ヒヨウ</t>
    </rPh>
    <phoneticPr fontId="5"/>
  </si>
  <si>
    <t>その他の算出方法</t>
    <rPh sb="2" eb="3">
      <t>タ</t>
    </rPh>
    <rPh sb="4" eb="8">
      <t>サンシュツホウホウ</t>
    </rPh>
    <phoneticPr fontId="5"/>
  </si>
  <si>
    <t>※その他の算出方法とする理由及びその算出方法の詳細は以下のとおり。</t>
    <rPh sb="3" eb="4">
      <t>タ</t>
    </rPh>
    <rPh sb="5" eb="9">
      <t>サンシュツホウホウ</t>
    </rPh>
    <rPh sb="12" eb="14">
      <t>リユウ</t>
    </rPh>
    <rPh sb="14" eb="15">
      <t>オヨ</t>
    </rPh>
    <rPh sb="18" eb="22">
      <t>サンシュツホウホウ</t>
    </rPh>
    <rPh sb="23" eb="25">
      <t>ショウサイ</t>
    </rPh>
    <rPh sb="26" eb="28">
      <t>イカ</t>
    </rPh>
    <phoneticPr fontId="5"/>
  </si>
  <si>
    <t>であり、 一般販売価格は</t>
    <rPh sb="5" eb="11">
      <t>イッパンハンバイカカク</t>
    </rPh>
    <phoneticPr fontId="5"/>
  </si>
  <si>
    <t>　なお、当該返礼品等を取り扱うに当たって、下記の事項に同意します。</t>
    <rPh sb="4" eb="10">
      <t>トウガイヘンレイヒントウ</t>
    </rPh>
    <rPh sb="11" eb="12">
      <t>ト</t>
    </rPh>
    <rPh sb="13" eb="14">
      <t>アツカ</t>
    </rPh>
    <rPh sb="16" eb="17">
      <t>ア</t>
    </rPh>
    <rPh sb="21" eb="23">
      <t>カキ</t>
    </rPh>
    <rPh sb="24" eb="26">
      <t>ジコウ</t>
    </rPh>
    <rPh sb="27" eb="29">
      <t>ドウイ</t>
    </rPh>
    <phoneticPr fontId="5"/>
  </si>
  <si>
    <t>記載要領</t>
    <rPh sb="0" eb="4">
      <t>キサイヨウリョウ</t>
    </rPh>
    <phoneticPr fontId="5"/>
  </si>
  <si>
    <r>
      <t>　また、当該返礼品等の製造・加工地</t>
    </r>
    <r>
      <rPr>
        <sz val="8"/>
        <color theme="1"/>
        <rFont val="ＭＳ 明朝"/>
        <family val="1"/>
        <charset val="128"/>
      </rPr>
      <t>※1</t>
    </r>
    <r>
      <rPr>
        <sz val="11"/>
        <color theme="1"/>
        <rFont val="ＭＳ 明朝"/>
        <family val="1"/>
        <charset val="128"/>
      </rPr>
      <t>は</t>
    </r>
    <rPh sb="4" eb="10">
      <t>トウガイヘンレイヒントウ</t>
    </rPh>
    <rPh sb="11" eb="13">
      <t>セイゾウ</t>
    </rPh>
    <rPh sb="14" eb="17">
      <t>カコウチ</t>
    </rPh>
    <phoneticPr fontId="5"/>
  </si>
  <si>
    <t>代表者職・氏名：</t>
    <rPh sb="0" eb="3">
      <t>ダイヒョウシャ</t>
    </rPh>
    <rPh sb="3" eb="4">
      <t>ショク</t>
    </rPh>
    <rPh sb="5" eb="7">
      <t>シメイ</t>
    </rPh>
    <phoneticPr fontId="5"/>
  </si>
  <si>
    <t>所在地等：</t>
  </si>
  <si>
    <t>所在地等：</t>
    <rPh sb="0" eb="3">
      <t>ショザイチ</t>
    </rPh>
    <rPh sb="3" eb="4">
      <t>トウ</t>
    </rPh>
    <phoneticPr fontId="3"/>
  </si>
  <si>
    <t xml:space="preserve">   上記返礼品については、尾道市の区域内における工程により、当該返礼品等の価値の</t>
    <rPh sb="3" eb="5">
      <t>ジョウキ</t>
    </rPh>
    <rPh sb="5" eb="8">
      <t>ヘンレイヒン</t>
    </rPh>
    <rPh sb="14" eb="17">
      <t>オノミチシ</t>
    </rPh>
    <rPh sb="18" eb="21">
      <t>クイキナイ</t>
    </rPh>
    <rPh sb="25" eb="27">
      <t>コウテイ</t>
    </rPh>
    <phoneticPr fontId="5"/>
  </si>
  <si>
    <t>・当該返礼品等については、以下に掲げる場合を除き、他の地方団体の地場産品基準（平成31年総務</t>
    <phoneticPr fontId="3"/>
  </si>
  <si>
    <t>　省告示第179号第6条をいう。以下同じ。）第3号の返礼品として取り扱わないこと。</t>
    <phoneticPr fontId="3"/>
  </si>
  <si>
    <t>　①広島県が地場産品基準第3号に適合するものとして当該返礼品等を取り扱う場合</t>
    <phoneticPr fontId="3"/>
  </si>
  <si>
    <t>　②地場産品基準第8号イ又はロの返礼品等（同基準第3号に適合する場合に限る。）として他の地方</t>
    <phoneticPr fontId="3"/>
  </si>
  <si>
    <t>　　団体が取り扱う場合</t>
    <phoneticPr fontId="3"/>
  </si>
  <si>
    <t>・当該返礼品等の付加価値の算出方法等について、地方団体の求めに応じ、必要な説明や資料提供等</t>
    <phoneticPr fontId="3"/>
  </si>
  <si>
    <t>　を行うこと。</t>
    <phoneticPr fontId="3"/>
  </si>
  <si>
    <t>※1　返礼品等の製造・加工が行われた場所について、国内の場合は都道府県名及び市区町村名（例：○</t>
    <rPh sb="3" eb="7">
      <t>ヘンレイヒントウ</t>
    </rPh>
    <rPh sb="8" eb="10">
      <t>セイゾウ</t>
    </rPh>
    <rPh sb="11" eb="13">
      <t>カコウ</t>
    </rPh>
    <rPh sb="14" eb="15">
      <t>オコナ</t>
    </rPh>
    <rPh sb="18" eb="20">
      <t>バショ</t>
    </rPh>
    <rPh sb="25" eb="27">
      <t>コクナイ</t>
    </rPh>
    <rPh sb="28" eb="30">
      <t>バアイ</t>
    </rPh>
    <rPh sb="31" eb="36">
      <t>トドウフケンメイ</t>
    </rPh>
    <rPh sb="36" eb="37">
      <t>オヨ</t>
    </rPh>
    <rPh sb="38" eb="43">
      <t>シクチョウソンメイ</t>
    </rPh>
    <rPh sb="44" eb="45">
      <t>レイ</t>
    </rPh>
    <phoneticPr fontId="5"/>
  </si>
  <si>
    <t>○県○○市）国外の場合は国名を記載すること。</t>
    <rPh sb="6" eb="8">
      <t>コクガイ</t>
    </rPh>
    <rPh sb="9" eb="11">
      <t>バアイ</t>
    </rPh>
    <rPh sb="12" eb="14">
      <t>クニメイ</t>
    </rPh>
    <rPh sb="15" eb="17">
      <t>キサイ</t>
    </rPh>
    <phoneticPr fontId="5"/>
  </si>
  <si>
    <t>※2　当該返礼品等を一般消費者に対して販売する際の通常の価格を記載すること。なお、当該返礼品等</t>
    <rPh sb="3" eb="9">
      <t>トウガイヘンレイヒントウ</t>
    </rPh>
    <rPh sb="10" eb="15">
      <t>イッパンショウヒシャ</t>
    </rPh>
    <rPh sb="16" eb="17">
      <t>タイ</t>
    </rPh>
    <rPh sb="19" eb="21">
      <t>ハンバイ</t>
    </rPh>
    <rPh sb="23" eb="24">
      <t>サイ</t>
    </rPh>
    <rPh sb="25" eb="27">
      <t>ツウジョウ</t>
    </rPh>
    <rPh sb="28" eb="30">
      <t>カカク</t>
    </rPh>
    <rPh sb="31" eb="33">
      <t>キサイ</t>
    </rPh>
    <rPh sb="41" eb="47">
      <t>トウガイヘンレイヒントウ</t>
    </rPh>
    <phoneticPr fontId="5"/>
  </si>
  <si>
    <t>が非売品である場合には、当該返礼品等の類似製品に係る通常の価格を記載すること。</t>
    <rPh sb="7" eb="9">
      <t>バアイ</t>
    </rPh>
    <rPh sb="12" eb="18">
      <t>トウガイヘンレイヒントウ</t>
    </rPh>
    <rPh sb="19" eb="23">
      <t>ルイジセイヒン</t>
    </rPh>
    <rPh sb="24" eb="25">
      <t>カカ</t>
    </rPh>
    <rPh sb="26" eb="28">
      <t>ツウジョウ</t>
    </rPh>
    <rPh sb="29" eb="31">
      <t>カカク</t>
    </rPh>
    <rPh sb="32" eb="34">
      <t>キサイ</t>
    </rPh>
    <phoneticPr fontId="5"/>
  </si>
  <si>
    <t>返礼品等の名称</t>
    <rPh sb="0" eb="2">
      <t>ヘンレイ</t>
    </rPh>
    <rPh sb="2" eb="3">
      <t>ヒン</t>
    </rPh>
    <rPh sb="3" eb="4">
      <t>トウ</t>
    </rPh>
    <rPh sb="5" eb="7">
      <t>メイショウ</t>
    </rPh>
    <phoneticPr fontId="5"/>
  </si>
  <si>
    <t>理由</t>
    <phoneticPr fontId="5"/>
  </si>
  <si>
    <t>詳細</t>
    <phoneticPr fontId="5"/>
  </si>
  <si>
    <t>　尾　道　市　長 様</t>
    <rPh sb="1" eb="2">
      <t>オ</t>
    </rPh>
    <rPh sb="3" eb="4">
      <t>ミチ</t>
    </rPh>
    <rPh sb="5" eb="6">
      <t>シ</t>
    </rPh>
    <rPh sb="7" eb="8">
      <t>チョウ</t>
    </rPh>
    <rPh sb="9" eb="10">
      <t>サマ</t>
    </rPh>
    <phoneticPr fontId="5"/>
  </si>
  <si>
    <t>その他の算出方法</t>
    <rPh sb="2" eb="3">
      <t>ホカ</t>
    </rPh>
    <rPh sb="4" eb="6">
      <t>サンシュツ</t>
    </rPh>
    <rPh sb="6" eb="8">
      <t>ホウホウ</t>
    </rPh>
    <phoneticPr fontId="5"/>
  </si>
  <si>
    <t>（単位：円、％）</t>
    <rPh sb="1" eb="3">
      <t>タンイ</t>
    </rPh>
    <rPh sb="4" eb="5">
      <t>エン</t>
    </rPh>
    <phoneticPr fontId="3"/>
  </si>
  <si>
    <t>一般販売価格
※３</t>
    <phoneticPr fontId="5"/>
  </si>
  <si>
    <t>必要寄附
金額</t>
    <rPh sb="0" eb="2">
      <t>ヒツヨウ</t>
    </rPh>
    <rPh sb="2" eb="4">
      <t>キフ</t>
    </rPh>
    <rPh sb="5" eb="7">
      <t>キンガク</t>
    </rPh>
    <rPh sb="6" eb="7">
      <t>ガク</t>
    </rPh>
    <phoneticPr fontId="5"/>
  </si>
  <si>
    <t>〇</t>
  </si>
  <si>
    <t>　割合については、以下の算出方法（該当する算出方法に〇）により算出しています。</t>
    <rPh sb="1" eb="3">
      <t>ワリアイ</t>
    </rPh>
    <phoneticPr fontId="5"/>
  </si>
  <si>
    <t>円</t>
    <rPh sb="0" eb="1">
      <t>エン</t>
    </rPh>
    <phoneticPr fontId="3"/>
  </si>
  <si>
    <t>です※2。</t>
    <phoneticPr fontId="3"/>
  </si>
  <si>
    <t>：赤枠内の項目は公表対象です。</t>
    <rPh sb="1" eb="2">
      <t>アカ</t>
    </rPh>
    <rPh sb="2" eb="3">
      <t>ワク</t>
    </rPh>
    <rPh sb="3" eb="4">
      <t>ナイ</t>
    </rPh>
    <rPh sb="5" eb="7">
      <t>コウモク</t>
    </rPh>
    <rPh sb="8" eb="10">
      <t>コウヒョウ</t>
    </rPh>
    <rPh sb="10" eb="12">
      <t>タイショウ</t>
    </rPh>
    <phoneticPr fontId="5"/>
  </si>
  <si>
    <t>広島県尾道市</t>
    <rPh sb="0" eb="3">
      <t>ヒロシマケン</t>
    </rPh>
    <rPh sb="3" eb="6">
      <t>オノミチシ</t>
    </rPh>
    <phoneticPr fontId="3"/>
  </si>
  <si>
    <t>尾道市
における
調達費用
Ａ</t>
    <rPh sb="0" eb="3">
      <t>オノミチシ</t>
    </rPh>
    <phoneticPr fontId="5"/>
  </si>
  <si>
    <t>一般販売価格
※３</t>
  </si>
  <si>
    <r>
      <t>当該返礼品の製造・販売等のために</t>
    </r>
    <r>
      <rPr>
        <sz val="12"/>
        <color rgb="FFFF0000"/>
        <rFont val="ＭＳ 明朝"/>
        <family val="1"/>
        <charset val="128"/>
      </rPr>
      <t>尾道市外</t>
    </r>
    <r>
      <rPr>
        <sz val="12"/>
        <rFont val="ＭＳ 明朝"/>
        <family val="1"/>
        <charset val="128"/>
      </rPr>
      <t>で生じた費用
　　　　Ｂ</t>
    </r>
    <rPh sb="0" eb="2">
      <t>トウガイ</t>
    </rPh>
    <rPh sb="2" eb="4">
      <t>ヘンレイ</t>
    </rPh>
    <rPh sb="4" eb="5">
      <t>ヒン</t>
    </rPh>
    <rPh sb="16" eb="18">
      <t>オノミチ</t>
    </rPh>
    <phoneticPr fontId="5"/>
  </si>
  <si>
    <t>尾道市内において生じた価値の割合の算出方法※１</t>
    <rPh sb="0" eb="4">
      <t>オノミチシナイ</t>
    </rPh>
    <rPh sb="8" eb="9">
      <t>ショウ</t>
    </rPh>
    <rPh sb="11" eb="13">
      <t>カチ</t>
    </rPh>
    <rPh sb="14" eb="16">
      <t>ワリアイ</t>
    </rPh>
    <rPh sb="17" eb="19">
      <t>サンシュツ</t>
    </rPh>
    <rPh sb="19" eb="21">
      <t>ホウホウ</t>
    </rPh>
    <phoneticPr fontId="5"/>
  </si>
  <si>
    <t>尾道市内において
生じた価値の割合
※自動反映</t>
    <rPh sb="0" eb="4">
      <t>オノミチシナイ</t>
    </rPh>
    <rPh sb="9" eb="10">
      <t>ショウ</t>
    </rPh>
    <rPh sb="12" eb="14">
      <t>カチ</t>
    </rPh>
    <rPh sb="15" eb="17">
      <t>ワリアイ</t>
    </rPh>
    <rPh sb="19" eb="21">
      <t>ジドウ</t>
    </rPh>
    <rPh sb="21" eb="23">
      <t>ハンエイ</t>
    </rPh>
    <phoneticPr fontId="5"/>
  </si>
  <si>
    <t>尾道市内において
生じた価値の割合
※自動反映</t>
    <rPh sb="0" eb="2">
      <t>オノミチ</t>
    </rPh>
    <rPh sb="2" eb="4">
      <t>シナイ</t>
    </rPh>
    <rPh sb="9" eb="10">
      <t>ショウ</t>
    </rPh>
    <rPh sb="12" eb="14">
      <t>カチ</t>
    </rPh>
    <rPh sb="15" eb="17">
      <t>ワリアイ</t>
    </rPh>
    <rPh sb="19" eb="21">
      <t>ジドウ</t>
    </rPh>
    <rPh sb="21" eb="23">
      <t>ハンエイ</t>
    </rPh>
    <phoneticPr fontId="5"/>
  </si>
  <si>
    <t>●●ケーキ</t>
    <phoneticPr fontId="3"/>
  </si>
  <si>
    <r>
      <t>当該返礼品の製造・販売等のために</t>
    </r>
    <r>
      <rPr>
        <b/>
        <sz val="12"/>
        <color rgb="FFFF0000"/>
        <rFont val="ＭＳ 明朝"/>
        <family val="1"/>
        <charset val="128"/>
      </rPr>
      <t>尾道市外</t>
    </r>
    <r>
      <rPr>
        <sz val="12"/>
        <rFont val="ＭＳ 明朝"/>
        <family val="1"/>
        <charset val="128"/>
      </rPr>
      <t>で生じた費用
　　　　Ｂ</t>
    </r>
    <rPh sb="0" eb="2">
      <t>トウガイ</t>
    </rPh>
    <rPh sb="2" eb="4">
      <t>ヘンレイ</t>
    </rPh>
    <rPh sb="4" eb="5">
      <t>ヒン</t>
    </rPh>
    <rPh sb="16" eb="18">
      <t>オノミチ</t>
    </rPh>
    <phoneticPr fontId="5"/>
  </si>
  <si>
    <t>←「B1列」へ入力用シート中の「No．」（数字）を入力すれば自動反映されます</t>
    <rPh sb="7" eb="10">
      <t>ニュウリョクヨウ</t>
    </rPh>
    <rPh sb="13" eb="14">
      <t>チュウ</t>
    </rPh>
    <rPh sb="21" eb="23">
      <t>スウジ</t>
    </rPh>
    <phoneticPr fontId="3"/>
  </si>
  <si>
    <t>　</t>
    <phoneticPr fontId="3"/>
  </si>
  <si>
    <r>
      <t>※１　区域内において生じた価値の割合の算出にあたって、総務大臣が定める標準的な算出方法を用いた場合は「標準的な算出方法」欄に「〇」を入力し、その他の算出方法を用いた場合は「そ
　　の他の算出方法」欄に「〇」を入力した上で、その算出方法の詳細及びその算出方法とする理由を記載してください。
　　区域内において生じた価値の割合の標準的な算出方法は、下記のとおりです。
　　なお、「価値の過半が生じている」ことについては、算出された「区域内において生じた価値の割合」の値が</t>
    </r>
    <r>
      <rPr>
        <b/>
        <u/>
        <sz val="12"/>
        <color rgb="FFFF0000"/>
        <rFont val="ＭＳ 明朝"/>
        <family val="1"/>
        <charset val="128"/>
      </rPr>
      <t xml:space="preserve">50％を超えているか（※50％では超えていないため、基準を満たしません。）
</t>
    </r>
    <r>
      <rPr>
        <b/>
        <sz val="12"/>
        <color rgb="FFFF0000"/>
        <rFont val="ＭＳ 明朝"/>
        <family val="1"/>
        <charset val="128"/>
      </rPr>
      <t>　　</t>
    </r>
    <r>
      <rPr>
        <sz val="12"/>
        <rFont val="ＭＳ 明朝"/>
        <family val="1"/>
        <charset val="128"/>
      </rPr>
      <t>により判断します。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返礼品等の製造・加工が行われた場所について、国内の場合は都道府県名及び市区町村名（例：○○県○○市）、国外の場合は国名を記載してください。
※３　当該返礼品等を一般消費者に対して販売する際の通常の価格を記載してください。なお、当該返礼品等が非売品の場合は、当該返礼品等の類似製品に係る通常の価格を記載してください。</t>
    </r>
    <rPh sb="27" eb="29">
      <t>ソウム</t>
    </rPh>
    <rPh sb="29" eb="31">
      <t>ダイジン</t>
    </rPh>
    <rPh sb="32" eb="33">
      <t>サダ</t>
    </rPh>
    <rPh sb="44" eb="45">
      <t>モチ</t>
    </rPh>
    <rPh sb="47" eb="49">
      <t>バアイ</t>
    </rPh>
    <rPh sb="66" eb="68">
      <t>ニュウリョク</t>
    </rPh>
    <rPh sb="104" eb="106">
      <t>ニュウリョク</t>
    </rPh>
    <rPh sb="172" eb="174">
      <t>カキ</t>
    </rPh>
    <rPh sb="188" eb="190">
      <t>カチ</t>
    </rPh>
    <rPh sb="191" eb="193">
      <t>カハン</t>
    </rPh>
    <rPh sb="194" eb="195">
      <t>ショウ</t>
    </rPh>
    <rPh sb="208" eb="210">
      <t>サンシュツ</t>
    </rPh>
    <rPh sb="231" eb="232">
      <t>アタイ</t>
    </rPh>
    <rPh sb="237" eb="238">
      <t>コ</t>
    </rPh>
    <rPh sb="250" eb="251">
      <t>コ</t>
    </rPh>
    <rPh sb="259" eb="261">
      <t>キジュン</t>
    </rPh>
    <rPh sb="262" eb="263">
      <t>ミ</t>
    </rPh>
    <rPh sb="276" eb="278">
      <t>ハンダン</t>
    </rPh>
    <rPh sb="372" eb="373">
      <t>ショウ</t>
    </rPh>
    <phoneticPr fontId="5"/>
  </si>
  <si>
    <r>
      <t>※１　区域内において生じた価値の割合の算出にあたって、総務大臣が定める標準的な算出方法を用いた場合は「標準的な算出方法」欄に「〇」を入力し、その他の算出方法を用いた場合は「そ
　　の他の算出方法」欄に「〇」を入力した上で、その算出方法の詳細及びその算出方法とする理由を記載してください。
　　区域内において生じた価値の割合の標準的な算出方法は、下記のとおりです。
　　なお、「価値の過半が生じている」ことについては、算出された「区域内において生じた価値の割合」の値が</t>
    </r>
    <r>
      <rPr>
        <b/>
        <sz val="12"/>
        <color rgb="FFFF0000"/>
        <rFont val="ＭＳ 明朝"/>
        <family val="1"/>
        <charset val="128"/>
      </rPr>
      <t>50％を超えているか（※50％では超えていないため、基準を満たしません。）</t>
    </r>
    <r>
      <rPr>
        <b/>
        <u/>
        <sz val="12"/>
        <color rgb="FFFF0000"/>
        <rFont val="ＭＳ 明朝"/>
        <family val="1"/>
        <charset val="128"/>
      </rPr>
      <t xml:space="preserve">
</t>
    </r>
    <r>
      <rPr>
        <b/>
        <sz val="12"/>
        <color rgb="FFFF0000"/>
        <rFont val="ＭＳ 明朝"/>
        <family val="1"/>
        <charset val="128"/>
      </rPr>
      <t>　　</t>
    </r>
    <r>
      <rPr>
        <sz val="12"/>
        <rFont val="ＭＳ 明朝"/>
        <family val="1"/>
        <charset val="128"/>
      </rPr>
      <t>により判断します。
　　■算式　（Ａ－Ｂ）／Ａ
　　■算式の符号　Ａ：当該地方団体による返礼品等の調達費用
　　　　　　　　　Ｂ：当該返礼品等の製造・販売等のために当該地方団体の区域外で生じた費用
※２　返礼品等の製造・加工が行われた場所について、国内の場合は都道府県名及び市区町村名（例：○○県○○市）、国外の場合は国名を記載してください。
※３　当該返礼品等を一般消費者に対して販売する際の通常の価格を記載してください。なお、当該返礼品等が非売品の場合は、当該返礼品等の類似製品に係る通常の価格を記載してください。</t>
    </r>
    <rPh sb="27" eb="29">
      <t>ソウム</t>
    </rPh>
    <rPh sb="29" eb="31">
      <t>ダイジン</t>
    </rPh>
    <rPh sb="32" eb="33">
      <t>サダ</t>
    </rPh>
    <rPh sb="44" eb="45">
      <t>モチ</t>
    </rPh>
    <rPh sb="47" eb="49">
      <t>バアイ</t>
    </rPh>
    <rPh sb="66" eb="68">
      <t>ニュウリョク</t>
    </rPh>
    <rPh sb="104" eb="106">
      <t>ニュウリョク</t>
    </rPh>
    <rPh sb="172" eb="174">
      <t>カキ</t>
    </rPh>
    <rPh sb="188" eb="190">
      <t>カチ</t>
    </rPh>
    <rPh sb="191" eb="193">
      <t>カハン</t>
    </rPh>
    <rPh sb="194" eb="195">
      <t>ショウ</t>
    </rPh>
    <rPh sb="208" eb="210">
      <t>サンシュツ</t>
    </rPh>
    <rPh sb="231" eb="232">
      <t>アタイ</t>
    </rPh>
    <rPh sb="276" eb="278">
      <t>ハンダン</t>
    </rPh>
    <rPh sb="372" eb="373">
      <t>ショウ</t>
    </rPh>
    <phoneticPr fontId="5"/>
  </si>
  <si>
    <t>【様式１】ふるさと納税の返礼品等の区域内において生じた価値の割合に係る一覧表</t>
    <rPh sb="1" eb="3">
      <t>ヨウシキ</t>
    </rPh>
    <rPh sb="9" eb="11">
      <t>ノウゼイ</t>
    </rPh>
    <rPh sb="12" eb="15">
      <t>ヘンレイヒン</t>
    </rPh>
    <rPh sb="15" eb="16">
      <t>トウ</t>
    </rPh>
    <rPh sb="17" eb="20">
      <t>クイキナイ</t>
    </rPh>
    <rPh sb="24" eb="25">
      <t>ショウ</t>
    </rPh>
    <rPh sb="27" eb="29">
      <t>カチ</t>
    </rPh>
    <rPh sb="30" eb="32">
      <t>ワリアイ</t>
    </rPh>
    <rPh sb="33" eb="34">
      <t>カカ</t>
    </rPh>
    <rPh sb="35" eb="38">
      <t>イチランヒョウ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</si>
</sst>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b/>
      <sz val="16"/>
      <name val="ＭＳ 明朝"/>
      <family val="1"/>
      <charset val="128"/>
    </font>
    <font>
      <sz val="6"/>
      <name val="游ゴシック"/>
      <family val="3"/>
      <charset val="128"/>
      <scheme val="minor"/>
    </font>
    <font>
      <sz val="12"/>
      <name val="ＭＳ 明朝"/>
      <family val="1"/>
      <charset val="128"/>
    </font>
    <font>
      <sz val="11"/>
      <color theme="1"/>
      <name val="ＭＳ 明朝"/>
      <family val="1"/>
      <charset val="128"/>
    </font>
    <font>
      <sz val="11"/>
      <color rgb="FFFF0000"/>
      <name val="ＭＳ 明朝"/>
      <family val="1"/>
      <charset val="128"/>
    </font>
    <font>
      <sz val="11"/>
      <color theme="7"/>
      <name val="ＭＳ 明朝"/>
      <family val="1"/>
      <charset val="128"/>
    </font>
    <font>
      <sz val="8"/>
      <color theme="1"/>
      <name val="ＭＳ 明朝"/>
      <family val="1"/>
      <charset val="128"/>
    </font>
    <font>
      <u/>
      <sz val="11"/>
      <color theme="1"/>
      <name val="ＭＳ 明朝"/>
      <family val="1"/>
      <charset val="128"/>
    </font>
    <font>
      <b/>
      <sz val="11"/>
      <color rgb="FFFF0000"/>
      <name val="HG丸ｺﾞｼｯｸM-PRO"/>
      <family val="3"/>
      <charset val="128"/>
    </font>
    <font>
      <b/>
      <sz val="12"/>
      <color rgb="FFFF0000"/>
      <name val="ＭＳ 明朝"/>
      <family val="1"/>
      <charset val="128"/>
    </font>
    <font>
      <b/>
      <sz val="10"/>
      <color indexed="81"/>
      <name val="MS P ゴシック"/>
      <family val="3"/>
      <charset val="128"/>
    </font>
    <font>
      <b/>
      <sz val="10"/>
      <color indexed="10"/>
      <name val="MS P ゴシック"/>
      <family val="3"/>
      <charset val="128"/>
    </font>
    <font>
      <sz val="12"/>
      <color rgb="FFFF0000"/>
      <name val="ＭＳ 明朝"/>
      <family val="1"/>
      <charset val="128"/>
    </font>
    <font>
      <b/>
      <u/>
      <sz val="12"/>
      <color rgb="FFFF0000"/>
      <name val="ＭＳ 明朝"/>
      <family val="1"/>
      <charset val="128"/>
    </font>
    <font>
      <b/>
      <sz val="9"/>
      <color indexed="81"/>
      <name val="MS P ゴシック"/>
      <family val="3"/>
      <charset val="128"/>
    </font>
    <font>
      <sz val="8"/>
      <name val="ＭＳ 明朝"/>
      <family val="1"/>
      <charset val="128"/>
    </font>
    <font>
      <sz val="10"/>
      <name val="ＭＳ 明朝"/>
      <family val="1"/>
      <charset val="128"/>
    </font>
    <font>
      <b/>
      <sz val="8"/>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top style="thin">
        <color indexed="64"/>
      </top>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diagonal/>
    </border>
    <border>
      <left/>
      <right style="thin">
        <color indexed="64"/>
      </right>
      <top style="thin">
        <color indexed="64"/>
      </top>
      <bottom/>
      <diagonal/>
    </border>
    <border>
      <left style="thin">
        <color indexed="64"/>
      </left>
      <right/>
      <top/>
      <bottom/>
      <diagonal/>
    </border>
    <border>
      <left style="medium">
        <color rgb="FFFF0000"/>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rgb="FFFF0000"/>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right style="thin">
        <color indexed="64"/>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6">
    <xf numFmtId="0" fontId="0" fillId="0" borderId="0" xfId="0">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Fill="1" applyAlignment="1">
      <alignment horizontal="right" vertical="center"/>
    </xf>
    <xf numFmtId="0" fontId="6" fillId="0" borderId="0" xfId="0" applyFont="1" applyAlignment="1">
      <alignment horizontal="right" vertical="center"/>
    </xf>
    <xf numFmtId="0" fontId="2" fillId="0" borderId="0" xfId="0" applyFont="1" applyAlignment="1">
      <alignment horizontal="right" vertical="center"/>
    </xf>
    <xf numFmtId="0" fontId="6" fillId="0" borderId="0" xfId="0" applyFont="1" applyFill="1" applyBorder="1" applyAlignment="1">
      <alignment horizontal="right" vertical="center"/>
    </xf>
    <xf numFmtId="0" fontId="6" fillId="2" borderId="1" xfId="0" applyFont="1" applyFill="1" applyBorder="1" applyAlignment="1">
      <alignment vertical="center"/>
    </xf>
    <xf numFmtId="0" fontId="4" fillId="0" borderId="2" xfId="0" applyFont="1" applyFill="1" applyBorder="1" applyAlignment="1">
      <alignment horizontal="center" vertical="center"/>
    </xf>
    <xf numFmtId="0" fontId="2" fillId="0" borderId="0" xfId="0" applyFont="1" applyAlignment="1">
      <alignment horizontal="center" vertical="center"/>
    </xf>
    <xf numFmtId="9" fontId="6" fillId="0" borderId="1" xfId="2" applyFont="1" applyFill="1" applyBorder="1" applyAlignment="1">
      <alignment vertical="center"/>
    </xf>
    <xf numFmtId="0" fontId="6" fillId="2" borderId="21" xfId="0" applyFont="1" applyFill="1" applyBorder="1" applyAlignment="1">
      <alignment horizontal="center" vertical="center"/>
    </xf>
    <xf numFmtId="38" fontId="6" fillId="2" borderId="22" xfId="1" applyFont="1" applyFill="1" applyBorder="1" applyAlignment="1">
      <alignment vertical="center"/>
    </xf>
    <xf numFmtId="0" fontId="6" fillId="2" borderId="23" xfId="0" applyFont="1" applyFill="1" applyBorder="1" applyAlignment="1">
      <alignment vertical="center"/>
    </xf>
    <xf numFmtId="9" fontId="6" fillId="0" borderId="21" xfId="2" applyFont="1" applyFill="1" applyBorder="1" applyAlignment="1">
      <alignment vertical="center"/>
    </xf>
    <xf numFmtId="0" fontId="6" fillId="0" borderId="21" xfId="0" applyFont="1" applyBorder="1" applyAlignment="1">
      <alignment horizontal="center" vertical="center"/>
    </xf>
    <xf numFmtId="0" fontId="6" fillId="0" borderId="21" xfId="0" applyFont="1" applyBorder="1" applyAlignment="1">
      <alignment vertical="center"/>
    </xf>
    <xf numFmtId="38" fontId="6" fillId="2" borderId="21" xfId="1" applyFont="1" applyFill="1" applyBorder="1" applyAlignment="1">
      <alignment vertical="center"/>
    </xf>
    <xf numFmtId="38" fontId="6" fillId="2" borderId="24" xfId="1" applyFont="1" applyFill="1" applyBorder="1" applyAlignment="1">
      <alignment vertical="center"/>
    </xf>
    <xf numFmtId="38" fontId="6" fillId="2" borderId="25" xfId="1" applyFont="1" applyFill="1" applyBorder="1" applyAlignment="1">
      <alignment vertical="center"/>
    </xf>
    <xf numFmtId="38" fontId="6" fillId="2" borderId="17" xfId="1" applyFont="1" applyFill="1" applyBorder="1" applyAlignment="1">
      <alignment vertical="center"/>
    </xf>
    <xf numFmtId="0" fontId="6" fillId="2" borderId="18" xfId="0" applyFont="1" applyFill="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38" fontId="6" fillId="2" borderId="1" xfId="1" applyFont="1" applyFill="1" applyBorder="1" applyAlignment="1">
      <alignment vertical="center"/>
    </xf>
    <xf numFmtId="38" fontId="6" fillId="2" borderId="19" xfId="1" applyFont="1" applyFill="1" applyBorder="1" applyAlignment="1">
      <alignment vertical="center"/>
    </xf>
    <xf numFmtId="38" fontId="6" fillId="2" borderId="20" xfId="1" applyFont="1" applyFill="1" applyBorder="1" applyAlignment="1">
      <alignment vertical="center"/>
    </xf>
    <xf numFmtId="0" fontId="6" fillId="2" borderId="26" xfId="0" applyFont="1" applyFill="1" applyBorder="1" applyAlignment="1">
      <alignment vertical="center"/>
    </xf>
    <xf numFmtId="9" fontId="6" fillId="0" borderId="27" xfId="2" applyFont="1" applyFill="1" applyBorder="1" applyAlignment="1">
      <alignment vertical="center"/>
    </xf>
    <xf numFmtId="0" fontId="6" fillId="2" borderId="27" xfId="0" applyFont="1" applyFill="1" applyBorder="1" applyAlignment="1">
      <alignment horizontal="center" vertical="center"/>
    </xf>
    <xf numFmtId="0" fontId="6" fillId="0" borderId="27" xfId="0" applyFont="1" applyBorder="1" applyAlignment="1">
      <alignment horizontal="center" vertical="center"/>
    </xf>
    <xf numFmtId="0" fontId="6" fillId="0" borderId="27" xfId="0" applyFont="1" applyBorder="1" applyAlignment="1">
      <alignment vertical="center"/>
    </xf>
    <xf numFmtId="0" fontId="6" fillId="2" borderId="27" xfId="0" applyFont="1" applyFill="1" applyBorder="1" applyAlignment="1">
      <alignment vertical="center"/>
    </xf>
    <xf numFmtId="38" fontId="6" fillId="2" borderId="27" xfId="1" applyFont="1" applyFill="1" applyBorder="1" applyAlignment="1">
      <alignment vertical="center"/>
    </xf>
    <xf numFmtId="38" fontId="6" fillId="2" borderId="28" xfId="1" applyFont="1" applyFill="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58" fontId="6" fillId="0" borderId="0" xfId="0" applyNumberFormat="1" applyFont="1" applyFill="1" applyBorder="1" applyAlignment="1">
      <alignment horizontal="right" vertical="center"/>
    </xf>
    <xf numFmtId="58"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13" fillId="0" borderId="0" xfId="0" applyFont="1" applyAlignment="1">
      <alignment horizontal="left" vertical="center"/>
    </xf>
    <xf numFmtId="0" fontId="13" fillId="3" borderId="0" xfId="0" applyFont="1" applyFill="1" applyAlignment="1" applyProtection="1">
      <alignment vertical="center"/>
      <protection locked="0"/>
    </xf>
    <xf numFmtId="0" fontId="7" fillId="0" borderId="0" xfId="0" applyFont="1" applyAlignment="1" applyProtection="1">
      <alignment horizontal="center" vertical="center"/>
    </xf>
    <xf numFmtId="0" fontId="8" fillId="0" borderId="0" xfId="0" applyFont="1" applyAlignment="1" applyProtection="1">
      <alignment vertical="center"/>
    </xf>
    <xf numFmtId="0" fontId="7" fillId="0" borderId="0" xfId="0" applyFont="1" applyAlignment="1" applyProtection="1">
      <alignment vertical="center"/>
    </xf>
    <xf numFmtId="0" fontId="12" fillId="0" borderId="0" xfId="0" applyFont="1" applyAlignment="1" applyProtection="1">
      <alignment vertical="center"/>
    </xf>
    <xf numFmtId="0" fontId="7" fillId="0" borderId="0" xfId="0" applyFont="1" applyAlignment="1" applyProtection="1">
      <alignment horizontal="right" vertical="center"/>
    </xf>
    <xf numFmtId="0" fontId="8" fillId="0" borderId="0" xfId="0" applyFont="1" applyFill="1" applyAlignment="1" applyProtection="1">
      <alignment vertical="center"/>
    </xf>
    <xf numFmtId="38" fontId="8" fillId="0" borderId="0" xfId="1" applyFont="1" applyAlignment="1" applyProtection="1">
      <alignment horizontal="left" vertical="center"/>
    </xf>
    <xf numFmtId="0" fontId="2"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7" fillId="0" borderId="29" xfId="0" applyFont="1" applyBorder="1" applyAlignment="1" applyProtection="1">
      <alignment vertical="center"/>
    </xf>
    <xf numFmtId="0" fontId="8" fillId="0" borderId="0" xfId="0" applyFont="1" applyAlignment="1" applyProtection="1">
      <alignment horizontal="center" vertical="center"/>
    </xf>
    <xf numFmtId="0" fontId="7" fillId="0" borderId="0" xfId="0" applyFont="1" applyAlignment="1" applyProtection="1">
      <alignment vertical="top"/>
    </xf>
    <xf numFmtId="38" fontId="2" fillId="0" borderId="0" xfId="0" applyNumberFormat="1" applyFont="1" applyAlignment="1" applyProtection="1">
      <alignment vertical="center"/>
    </xf>
    <xf numFmtId="38" fontId="8" fillId="0" borderId="0" xfId="0" applyNumberFormat="1" applyFont="1" applyAlignment="1" applyProtection="1">
      <alignment vertical="center"/>
    </xf>
    <xf numFmtId="38" fontId="8" fillId="0" borderId="0" xfId="0" applyNumberFormat="1" applyFont="1" applyAlignment="1" applyProtection="1">
      <alignment horizontal="right" vertical="center"/>
    </xf>
    <xf numFmtId="0" fontId="11" fillId="0" borderId="0" xfId="0" applyFont="1" applyAlignment="1" applyProtection="1">
      <alignment vertical="center"/>
    </xf>
    <xf numFmtId="38" fontId="6" fillId="2" borderId="17" xfId="1" applyFont="1" applyFill="1" applyBorder="1" applyAlignment="1" applyProtection="1">
      <alignment vertical="center"/>
      <protection locked="0"/>
    </xf>
    <xf numFmtId="0" fontId="6" fillId="2" borderId="1"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58"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38" fontId="6" fillId="2" borderId="1" xfId="1" applyFont="1" applyFill="1" applyBorder="1" applyAlignment="1" applyProtection="1">
      <alignment vertical="center"/>
      <protection locked="0"/>
    </xf>
    <xf numFmtId="38" fontId="6" fillId="2" borderId="19" xfId="1" applyFont="1" applyFill="1" applyBorder="1" applyAlignment="1" applyProtection="1">
      <alignment vertical="center"/>
      <protection locked="0"/>
    </xf>
    <xf numFmtId="38" fontId="6" fillId="2" borderId="20" xfId="1" applyFont="1" applyFill="1" applyBorder="1" applyAlignment="1" applyProtection="1">
      <alignment vertical="center"/>
      <protection locked="0"/>
    </xf>
    <xf numFmtId="0" fontId="6" fillId="2" borderId="27" xfId="0" applyFont="1" applyFill="1" applyBorder="1" applyAlignment="1" applyProtection="1">
      <alignment vertical="center"/>
      <protection locked="0"/>
    </xf>
    <xf numFmtId="38" fontId="6" fillId="2" borderId="27" xfId="1" applyFont="1" applyFill="1" applyBorder="1" applyAlignment="1" applyProtection="1">
      <alignment vertical="center"/>
      <protection locked="0"/>
    </xf>
    <xf numFmtId="38" fontId="6" fillId="2" borderId="28" xfId="1" applyFont="1" applyFill="1" applyBorder="1" applyAlignment="1" applyProtection="1">
      <alignment vertical="center"/>
      <protection locked="0"/>
    </xf>
    <xf numFmtId="0" fontId="2" fillId="0" borderId="0" xfId="0" applyFont="1" applyAlignment="1" applyProtection="1">
      <alignment vertical="center"/>
    </xf>
    <xf numFmtId="0" fontId="2"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2" fillId="0" borderId="0" xfId="0" applyFont="1" applyAlignment="1" applyProtection="1">
      <alignment horizontal="right" vertical="center"/>
    </xf>
    <xf numFmtId="0" fontId="6" fillId="0" borderId="0" xfId="0" applyFont="1" applyFill="1" applyAlignment="1" applyProtection="1">
      <alignment horizontal="right" vertical="center"/>
    </xf>
    <xf numFmtId="0" fontId="6" fillId="0" borderId="0" xfId="0" applyFont="1" applyFill="1" applyBorder="1" applyAlignment="1" applyProtection="1">
      <alignment horizontal="right" vertical="center"/>
    </xf>
    <xf numFmtId="58" fontId="6" fillId="0" borderId="0" xfId="0"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0" fontId="13" fillId="0" borderId="0" xfId="0" applyFont="1" applyAlignment="1" applyProtection="1">
      <alignment horizontal="left" vertical="center"/>
    </xf>
    <xf numFmtId="0" fontId="6" fillId="0" borderId="13" xfId="0" applyFont="1" applyBorder="1" applyAlignment="1" applyProtection="1">
      <alignment horizontal="center" vertical="center"/>
    </xf>
    <xf numFmtId="0" fontId="6" fillId="0" borderId="16" xfId="0" applyFont="1" applyBorder="1" applyAlignment="1" applyProtection="1">
      <alignment horizontal="center" vertical="center" wrapText="1"/>
    </xf>
    <xf numFmtId="0" fontId="6" fillId="2" borderId="1" xfId="0" applyFont="1" applyFill="1" applyBorder="1" applyAlignment="1" applyProtection="1">
      <alignment horizontal="center" vertical="center"/>
    </xf>
    <xf numFmtId="10" fontId="6" fillId="0" borderId="1" xfId="2" applyNumberFormat="1" applyFont="1" applyFill="1" applyBorder="1" applyAlignment="1" applyProtection="1">
      <alignment vertical="center"/>
    </xf>
    <xf numFmtId="10" fontId="6" fillId="0" borderId="27" xfId="2" applyNumberFormat="1" applyFont="1" applyFill="1" applyBorder="1" applyAlignment="1" applyProtection="1">
      <alignment vertical="center"/>
    </xf>
    <xf numFmtId="0" fontId="2" fillId="0" borderId="0" xfId="0" applyFont="1" applyAlignment="1" applyProtection="1">
      <alignment horizontal="center" vertical="center" wrapText="1"/>
    </xf>
    <xf numFmtId="0" fontId="2" fillId="0" borderId="0" xfId="0" applyFont="1" applyAlignment="1" applyProtection="1">
      <alignment vertical="center" wrapText="1"/>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6" fillId="0" borderId="1" xfId="0" applyFont="1" applyBorder="1" applyAlignment="1" applyProtection="1">
      <alignment vertical="center" wrapText="1"/>
      <protection locked="0"/>
    </xf>
    <xf numFmtId="0" fontId="6" fillId="0" borderId="27" xfId="0" applyFont="1" applyBorder="1" applyAlignment="1" applyProtection="1">
      <alignment horizontal="center" vertical="center"/>
      <protection locked="0"/>
    </xf>
    <xf numFmtId="0" fontId="6" fillId="0" borderId="27" xfId="0" applyFont="1" applyBorder="1" applyAlignment="1" applyProtection="1">
      <alignment vertical="center"/>
      <protection locked="0"/>
    </xf>
    <xf numFmtId="0" fontId="20" fillId="2" borderId="18" xfId="0" applyFont="1" applyFill="1" applyBorder="1" applyAlignment="1" applyProtection="1">
      <alignment vertical="center" wrapText="1"/>
      <protection locked="0"/>
    </xf>
    <xf numFmtId="0" fontId="20" fillId="2" borderId="26" xfId="0" applyFont="1" applyFill="1" applyBorder="1" applyAlignment="1" applyProtection="1">
      <alignment vertical="center" wrapText="1"/>
      <protection locked="0"/>
    </xf>
    <xf numFmtId="0" fontId="19" fillId="2" borderId="18" xfId="0" applyFont="1" applyFill="1" applyBorder="1" applyAlignment="1" applyProtection="1">
      <alignment vertical="center" wrapText="1"/>
      <protection locked="0"/>
    </xf>
    <xf numFmtId="0" fontId="6" fillId="0" borderId="0" xfId="0" applyFont="1" applyAlignment="1">
      <alignment horizontal="left" vertical="center" wrapText="1"/>
    </xf>
    <xf numFmtId="0" fontId="4" fillId="0" borderId="0" xfId="0" applyFont="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3"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0" xfId="0" applyFont="1" applyAlignment="1" applyProtection="1">
      <alignment horizontal="center" vertical="center"/>
    </xf>
    <xf numFmtId="0" fontId="6" fillId="2" borderId="10"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6" fillId="2" borderId="13" xfId="0" applyFont="1" applyFill="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0" xfId="0" applyFont="1" applyAlignment="1" applyProtection="1">
      <alignment horizontal="left" vertical="center" wrapText="1"/>
    </xf>
    <xf numFmtId="0" fontId="6" fillId="2" borderId="1" xfId="0"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0" fontId="6" fillId="2" borderId="3"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5"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38" fontId="8" fillId="0" borderId="0" xfId="0" applyNumberFormat="1" applyFont="1" applyAlignment="1" applyProtection="1">
      <alignment horizontal="right" vertical="center"/>
    </xf>
    <xf numFmtId="0" fontId="2" fillId="0" borderId="3" xfId="0" applyFont="1" applyBorder="1" applyAlignment="1" applyProtection="1">
      <alignment horizontal="center" vertical="center"/>
    </xf>
    <xf numFmtId="0" fontId="2" fillId="0" borderId="30"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9" xfId="0" applyFont="1" applyBorder="1" applyAlignment="1" applyProtection="1">
      <alignment horizontal="center" vertical="center"/>
    </xf>
    <xf numFmtId="38" fontId="8" fillId="0" borderId="0" xfId="1" applyFont="1" applyAlignment="1" applyProtection="1">
      <alignment horizontal="left" vertical="center"/>
    </xf>
    <xf numFmtId="0" fontId="8" fillId="0" borderId="0" xfId="0" applyFont="1" applyAlignment="1" applyProtection="1">
      <alignment horizontal="center" vertical="center"/>
    </xf>
    <xf numFmtId="9" fontId="8" fillId="0" borderId="0" xfId="0" applyNumberFormat="1" applyFont="1" applyAlignment="1" applyProtection="1">
      <alignment horizontal="center" vertical="center"/>
    </xf>
    <xf numFmtId="38" fontId="8" fillId="0" borderId="29" xfId="0" applyNumberFormat="1" applyFont="1" applyBorder="1" applyAlignment="1" applyProtection="1">
      <alignment horizontal="right" vertical="center"/>
    </xf>
    <xf numFmtId="0" fontId="8" fillId="0" borderId="29" xfId="0" applyFont="1" applyBorder="1" applyAlignment="1" applyProtection="1">
      <alignment horizontal="right" vertical="center"/>
    </xf>
    <xf numFmtId="0" fontId="2" fillId="0" borderId="0" xfId="0" applyFont="1" applyAlignment="1" applyProtection="1">
      <alignment horizontal="left" vertical="center"/>
    </xf>
    <xf numFmtId="0" fontId="21" fillId="0" borderId="0" xfId="0" applyFont="1" applyAlignment="1" applyProtection="1">
      <alignment horizontal="left" vertical="center" wrapText="1"/>
    </xf>
    <xf numFmtId="0" fontId="8" fillId="0" borderId="30" xfId="0" applyFont="1" applyBorder="1" applyAlignment="1" applyProtection="1">
      <alignment horizontal="left" vertical="top" wrapText="1"/>
    </xf>
    <xf numFmtId="0" fontId="8" fillId="0" borderId="10" xfId="0" applyFont="1" applyBorder="1" applyAlignment="1" applyProtection="1">
      <alignment horizontal="left" vertical="top" wrapText="1"/>
    </xf>
    <xf numFmtId="0" fontId="8" fillId="0" borderId="29" xfId="0" applyFont="1" applyBorder="1" applyAlignment="1" applyProtection="1">
      <alignment horizontal="left" vertical="top" wrapText="1"/>
    </xf>
    <xf numFmtId="0" fontId="8" fillId="0" borderId="25" xfId="0" applyFont="1" applyBorder="1" applyAlignment="1" applyProtection="1">
      <alignment horizontal="left" vertical="top" wrapText="1"/>
    </xf>
    <xf numFmtId="0" fontId="2" fillId="2" borderId="1" xfId="0" applyFont="1" applyFill="1" applyBorder="1" applyAlignment="1" applyProtection="1">
      <alignment horizontal="left"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116418</xdr:colOff>
      <xdr:row>40</xdr:row>
      <xdr:rowOff>126999</xdr:rowOff>
    </xdr:from>
    <xdr:to>
      <xdr:col>30</xdr:col>
      <xdr:colOff>211668</xdr:colOff>
      <xdr:row>46</xdr:row>
      <xdr:rowOff>126999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16418" y="7508874"/>
          <a:ext cx="7524750" cy="1428750"/>
        </a:xfrm>
        <a:prstGeom prst="bracketPair">
          <a:avLst>
            <a:gd name="adj" fmla="val 14493"/>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twoCellAnchor>
    <xdr:from>
      <xdr:col>2</xdr:col>
      <xdr:colOff>247649</xdr:colOff>
      <xdr:row>20</xdr:row>
      <xdr:rowOff>228599</xdr:rowOff>
    </xdr:from>
    <xdr:to>
      <xdr:col>3</xdr:col>
      <xdr:colOff>249899</xdr:colOff>
      <xdr:row>22</xdr:row>
      <xdr:rowOff>4349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flipV="1">
          <a:off x="771524" y="5048249"/>
          <a:ext cx="288000" cy="252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247649</xdr:colOff>
      <xdr:row>14</xdr:row>
      <xdr:rowOff>9522</xdr:rowOff>
    </xdr:from>
    <xdr:to>
      <xdr:col>3</xdr:col>
      <xdr:colOff>249899</xdr:colOff>
      <xdr:row>15</xdr:row>
      <xdr:rowOff>23397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flipV="1">
          <a:off x="771524" y="3457572"/>
          <a:ext cx="288000" cy="25200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104774</xdr:colOff>
      <xdr:row>1</xdr:row>
      <xdr:rowOff>76200</xdr:rowOff>
    </xdr:from>
    <xdr:to>
      <xdr:col>40</xdr:col>
      <xdr:colOff>19049</xdr:colOff>
      <xdr:row>3</xdr:row>
      <xdr:rowOff>47625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86674" y="295275"/>
          <a:ext cx="2143125" cy="3905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latin typeface="ＭＳ 明朝" panose="02020609040205080304" pitchFamily="17" charset="-128"/>
              <a:ea typeface="ＭＳ 明朝" panose="02020609040205080304" pitchFamily="17" charset="-128"/>
            </a:rPr>
            <a:t>様式２　証 明 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9"/>
  <sheetViews>
    <sheetView view="pageBreakPreview" zoomScaleNormal="100" zoomScaleSheetLayoutView="100" workbookViewId="0">
      <selection activeCell="B27" sqref="B27:M38"/>
    </sheetView>
  </sheetViews>
  <sheetFormatPr defaultColWidth="8.75" defaultRowHeight="13.5"/>
  <cols>
    <col min="1" max="1" width="2.125" style="1" customWidth="1"/>
    <col min="2" max="2" width="5.75" style="1" customWidth="1"/>
    <col min="3" max="3" width="11.375" style="1" customWidth="1"/>
    <col min="4" max="4" width="20.75" style="1" customWidth="1"/>
    <col min="5" max="5" width="18.625" style="1" customWidth="1"/>
    <col min="6" max="6" width="10" style="10" customWidth="1"/>
    <col min="7" max="7" width="6.375" style="10" customWidth="1"/>
    <col min="8" max="9" width="24.125" style="1" customWidth="1"/>
    <col min="10" max="10" width="15.375" style="1" customWidth="1"/>
    <col min="11" max="11" width="13.375" style="1" customWidth="1"/>
    <col min="12" max="12" width="17.25" style="1" customWidth="1"/>
    <col min="13" max="13" width="16.625" style="1" customWidth="1"/>
    <col min="14" max="14" width="8.75" style="1" customWidth="1"/>
    <col min="15" max="16384" width="8.75" style="1"/>
  </cols>
  <sheetData>
    <row r="1" spans="1:14" ht="10.5" customHeight="1"/>
    <row r="2" spans="1:14" ht="21.75" customHeight="1">
      <c r="A2" s="100" t="s">
        <v>0</v>
      </c>
      <c r="B2" s="100"/>
      <c r="C2" s="100"/>
      <c r="D2" s="100"/>
      <c r="E2" s="100"/>
      <c r="F2" s="100"/>
      <c r="G2" s="100"/>
      <c r="H2" s="100"/>
      <c r="I2" s="100"/>
      <c r="J2" s="100"/>
      <c r="K2" s="100"/>
      <c r="L2" s="100"/>
      <c r="M2" s="100"/>
    </row>
    <row r="3" spans="1:14" ht="14.25">
      <c r="A3" s="2"/>
      <c r="B3" s="2"/>
      <c r="C3" s="2"/>
      <c r="D3" s="2"/>
      <c r="E3" s="2"/>
      <c r="F3" s="3"/>
      <c r="G3" s="3"/>
      <c r="H3" s="2"/>
      <c r="I3" s="2"/>
      <c r="J3" s="2"/>
      <c r="M3" s="5"/>
      <c r="N3" s="6"/>
    </row>
    <row r="4" spans="1:14" ht="22.5" customHeight="1">
      <c r="A4" s="2"/>
      <c r="B4" s="2"/>
      <c r="C4" s="2"/>
      <c r="D4" s="5" t="s">
        <v>26</v>
      </c>
      <c r="E4" s="101"/>
      <c r="F4" s="101"/>
      <c r="G4" s="3"/>
      <c r="H4" s="2"/>
      <c r="I4" s="2"/>
      <c r="J4" s="2"/>
      <c r="K4" s="4" t="s">
        <v>1</v>
      </c>
      <c r="L4" s="39">
        <v>46174</v>
      </c>
      <c r="M4" s="5"/>
      <c r="N4" s="6"/>
    </row>
    <row r="5" spans="1:14" ht="22.5" customHeight="1" thickBot="1">
      <c r="A5" s="2"/>
      <c r="B5" s="2"/>
      <c r="C5" s="2"/>
      <c r="D5" s="7" t="s">
        <v>2</v>
      </c>
      <c r="E5" s="101"/>
      <c r="F5" s="101"/>
      <c r="G5" s="3"/>
      <c r="H5" s="2"/>
      <c r="I5" s="2"/>
      <c r="J5" s="2"/>
      <c r="K5" s="4"/>
      <c r="L5" s="38"/>
      <c r="M5" s="5"/>
      <c r="N5" s="6"/>
    </row>
    <row r="6" spans="1:14" ht="22.5" customHeight="1" thickBot="1">
      <c r="A6" s="2"/>
      <c r="B6" s="2"/>
      <c r="C6" s="2"/>
      <c r="D6" s="7" t="s">
        <v>24</v>
      </c>
      <c r="E6" s="101"/>
      <c r="F6" s="101"/>
      <c r="G6" s="3"/>
      <c r="H6" s="9"/>
      <c r="I6" s="42" t="s">
        <v>51</v>
      </c>
      <c r="J6" s="2"/>
      <c r="K6" s="2"/>
      <c r="L6" s="5"/>
      <c r="M6" s="5"/>
      <c r="N6" s="6"/>
    </row>
    <row r="7" spans="1:14" ht="15" thickBot="1">
      <c r="A7" s="2"/>
      <c r="B7" s="2"/>
      <c r="C7" s="2"/>
      <c r="D7" s="2"/>
      <c r="E7" s="2"/>
      <c r="F7" s="3"/>
      <c r="G7" s="3"/>
      <c r="H7" s="2"/>
      <c r="I7" s="2"/>
      <c r="J7" s="2"/>
      <c r="K7" s="2"/>
      <c r="L7" s="2"/>
      <c r="M7" s="2" t="s">
        <v>44</v>
      </c>
    </row>
    <row r="8" spans="1:14" ht="19.5" customHeight="1">
      <c r="A8" s="2"/>
      <c r="B8" s="102" t="s">
        <v>3</v>
      </c>
      <c r="C8" s="103" t="s">
        <v>46</v>
      </c>
      <c r="D8" s="106" t="s">
        <v>4</v>
      </c>
      <c r="E8" s="109" t="s">
        <v>58</v>
      </c>
      <c r="F8" s="112" t="s">
        <v>56</v>
      </c>
      <c r="G8" s="113"/>
      <c r="H8" s="113"/>
      <c r="I8" s="114"/>
      <c r="J8" s="115" t="s">
        <v>5</v>
      </c>
      <c r="K8" s="115" t="s">
        <v>53</v>
      </c>
      <c r="L8" s="118" t="s">
        <v>54</v>
      </c>
      <c r="M8" s="121" t="s">
        <v>55</v>
      </c>
    </row>
    <row r="9" spans="1:14" s="10" customFormat="1" ht="19.5" customHeight="1">
      <c r="A9" s="3"/>
      <c r="B9" s="102"/>
      <c r="C9" s="104"/>
      <c r="D9" s="107"/>
      <c r="E9" s="110"/>
      <c r="F9" s="116" t="s">
        <v>6</v>
      </c>
      <c r="G9" s="124" t="s">
        <v>43</v>
      </c>
      <c r="H9" s="125"/>
      <c r="I9" s="126"/>
      <c r="J9" s="116"/>
      <c r="K9" s="116"/>
      <c r="L9" s="119"/>
      <c r="M9" s="122"/>
      <c r="N9" s="1"/>
    </row>
    <row r="10" spans="1:14" ht="34.5" customHeight="1">
      <c r="A10" s="2"/>
      <c r="B10" s="102"/>
      <c r="C10" s="105"/>
      <c r="D10" s="108"/>
      <c r="E10" s="111"/>
      <c r="F10" s="117"/>
      <c r="G10" s="16"/>
      <c r="H10" s="41" t="s">
        <v>7</v>
      </c>
      <c r="I10" s="41" t="s">
        <v>8</v>
      </c>
      <c r="J10" s="117"/>
      <c r="K10" s="117"/>
      <c r="L10" s="120"/>
      <c r="M10" s="123"/>
      <c r="N10" s="10"/>
    </row>
    <row r="11" spans="1:14" ht="18" customHeight="1">
      <c r="A11" s="2"/>
      <c r="B11" s="12">
        <v>1</v>
      </c>
      <c r="C11" s="13">
        <v>12000</v>
      </c>
      <c r="D11" s="14" t="s">
        <v>59</v>
      </c>
      <c r="E11" s="15">
        <f>IF(M11=0,"",(K11-M11)/K11)</f>
        <v>0.68333333333333335</v>
      </c>
      <c r="F11" s="12" t="s">
        <v>47</v>
      </c>
      <c r="G11" s="16"/>
      <c r="H11" s="17"/>
      <c r="I11" s="17"/>
      <c r="J11" s="12" t="s">
        <v>52</v>
      </c>
      <c r="K11" s="18">
        <v>3000</v>
      </c>
      <c r="L11" s="19">
        <v>3000</v>
      </c>
      <c r="M11" s="20">
        <v>950</v>
      </c>
      <c r="N11" s="10"/>
    </row>
    <row r="12" spans="1:14" ht="18" customHeight="1">
      <c r="A12" s="2"/>
      <c r="B12" s="40">
        <v>2</v>
      </c>
      <c r="C12" s="21"/>
      <c r="D12" s="22"/>
      <c r="E12" s="11"/>
      <c r="F12" s="40"/>
      <c r="G12" s="23"/>
      <c r="H12" s="24"/>
      <c r="I12" s="24"/>
      <c r="J12" s="8"/>
      <c r="K12" s="25"/>
      <c r="L12" s="26"/>
      <c r="M12" s="27"/>
      <c r="N12" s="10"/>
    </row>
    <row r="13" spans="1:14" ht="18" customHeight="1">
      <c r="A13" s="2"/>
      <c r="B13" s="40">
        <v>3</v>
      </c>
      <c r="C13" s="21"/>
      <c r="D13" s="22"/>
      <c r="E13" s="11"/>
      <c r="F13" s="40"/>
      <c r="G13" s="23"/>
      <c r="H13" s="24"/>
      <c r="I13" s="24"/>
      <c r="J13" s="8"/>
      <c r="K13" s="25"/>
      <c r="L13" s="26"/>
      <c r="M13" s="27"/>
      <c r="N13" s="10"/>
    </row>
    <row r="14" spans="1:14" ht="18" customHeight="1">
      <c r="A14" s="2"/>
      <c r="B14" s="40">
        <v>4</v>
      </c>
      <c r="C14" s="21"/>
      <c r="D14" s="22"/>
      <c r="E14" s="11"/>
      <c r="F14" s="40"/>
      <c r="G14" s="23"/>
      <c r="H14" s="24"/>
      <c r="I14" s="24"/>
      <c r="J14" s="8"/>
      <c r="K14" s="25"/>
      <c r="L14" s="26"/>
      <c r="M14" s="27"/>
      <c r="N14" s="10"/>
    </row>
    <row r="15" spans="1:14" ht="18" customHeight="1">
      <c r="A15" s="2"/>
      <c r="B15" s="40">
        <v>5</v>
      </c>
      <c r="C15" s="21"/>
      <c r="D15" s="22"/>
      <c r="E15" s="11"/>
      <c r="F15" s="40"/>
      <c r="G15" s="23"/>
      <c r="H15" s="24"/>
      <c r="I15" s="24"/>
      <c r="J15" s="8"/>
      <c r="K15" s="25"/>
      <c r="L15" s="26"/>
      <c r="M15" s="27"/>
      <c r="N15" s="10"/>
    </row>
    <row r="16" spans="1:14" ht="18" customHeight="1">
      <c r="A16" s="2"/>
      <c r="B16" s="40">
        <v>6</v>
      </c>
      <c r="C16" s="21"/>
      <c r="D16" s="22"/>
      <c r="E16" s="11"/>
      <c r="F16" s="40"/>
      <c r="G16" s="23"/>
      <c r="H16" s="24"/>
      <c r="I16" s="24"/>
      <c r="J16" s="8"/>
      <c r="K16" s="25"/>
      <c r="L16" s="26"/>
      <c r="M16" s="27"/>
      <c r="N16" s="10"/>
    </row>
    <row r="17" spans="1:14" ht="18" customHeight="1">
      <c r="A17" s="2"/>
      <c r="B17" s="40">
        <v>7</v>
      </c>
      <c r="C17" s="21"/>
      <c r="D17" s="22"/>
      <c r="E17" s="11"/>
      <c r="F17" s="40"/>
      <c r="G17" s="23"/>
      <c r="H17" s="24"/>
      <c r="I17" s="24"/>
      <c r="J17" s="8"/>
      <c r="K17" s="25"/>
      <c r="L17" s="26"/>
      <c r="M17" s="27"/>
      <c r="N17" s="10"/>
    </row>
    <row r="18" spans="1:14" ht="18" customHeight="1">
      <c r="A18" s="2"/>
      <c r="B18" s="40">
        <v>8</v>
      </c>
      <c r="C18" s="21"/>
      <c r="D18" s="22"/>
      <c r="E18" s="11"/>
      <c r="F18" s="40"/>
      <c r="G18" s="23"/>
      <c r="H18" s="24"/>
      <c r="I18" s="24"/>
      <c r="J18" s="8"/>
      <c r="K18" s="25"/>
      <c r="L18" s="26"/>
      <c r="M18" s="27"/>
      <c r="N18" s="10"/>
    </row>
    <row r="19" spans="1:14" ht="18" customHeight="1">
      <c r="A19" s="2"/>
      <c r="B19" s="40">
        <v>9</v>
      </c>
      <c r="C19" s="21"/>
      <c r="D19" s="22"/>
      <c r="E19" s="11"/>
      <c r="F19" s="40"/>
      <c r="G19" s="23"/>
      <c r="H19" s="24"/>
      <c r="I19" s="24"/>
      <c r="J19" s="8"/>
      <c r="K19" s="25"/>
      <c r="L19" s="26"/>
      <c r="M19" s="27"/>
      <c r="N19" s="10"/>
    </row>
    <row r="20" spans="1:14" ht="18" customHeight="1">
      <c r="A20" s="2"/>
      <c r="B20" s="40">
        <v>10</v>
      </c>
      <c r="C20" s="21"/>
      <c r="D20" s="22"/>
      <c r="E20" s="11"/>
      <c r="F20" s="40"/>
      <c r="G20" s="23"/>
      <c r="H20" s="24"/>
      <c r="I20" s="24"/>
      <c r="J20" s="8"/>
      <c r="K20" s="25"/>
      <c r="L20" s="26"/>
      <c r="M20" s="27"/>
      <c r="N20" s="10"/>
    </row>
    <row r="21" spans="1:14" ht="18" customHeight="1">
      <c r="A21" s="2"/>
      <c r="B21" s="40">
        <v>11</v>
      </c>
      <c r="C21" s="21"/>
      <c r="D21" s="22"/>
      <c r="E21" s="11"/>
      <c r="F21" s="40"/>
      <c r="G21" s="23"/>
      <c r="H21" s="24"/>
      <c r="I21" s="24"/>
      <c r="J21" s="8"/>
      <c r="K21" s="25"/>
      <c r="L21" s="26"/>
      <c r="M21" s="27"/>
      <c r="N21" s="10"/>
    </row>
    <row r="22" spans="1:14" ht="18" customHeight="1">
      <c r="A22" s="2"/>
      <c r="B22" s="40">
        <v>12</v>
      </c>
      <c r="C22" s="21"/>
      <c r="D22" s="22"/>
      <c r="E22" s="11"/>
      <c r="F22" s="40"/>
      <c r="G22" s="23"/>
      <c r="H22" s="24"/>
      <c r="I22" s="24"/>
      <c r="J22" s="8"/>
      <c r="K22" s="25"/>
      <c r="L22" s="26"/>
      <c r="M22" s="27"/>
      <c r="N22" s="10"/>
    </row>
    <row r="23" spans="1:14" ht="18" customHeight="1">
      <c r="A23" s="2"/>
      <c r="B23" s="40">
        <v>13</v>
      </c>
      <c r="C23" s="21"/>
      <c r="D23" s="22"/>
      <c r="E23" s="11"/>
      <c r="F23" s="40"/>
      <c r="G23" s="23"/>
      <c r="H23" s="24"/>
      <c r="I23" s="24"/>
      <c r="J23" s="8"/>
      <c r="K23" s="25"/>
      <c r="L23" s="26"/>
      <c r="M23" s="27"/>
      <c r="N23" s="10"/>
    </row>
    <row r="24" spans="1:14" ht="18" customHeight="1">
      <c r="A24" s="2"/>
      <c r="B24" s="40">
        <v>14</v>
      </c>
      <c r="C24" s="21"/>
      <c r="D24" s="22"/>
      <c r="E24" s="11"/>
      <c r="F24" s="40"/>
      <c r="G24" s="23"/>
      <c r="H24" s="24"/>
      <c r="I24" s="24"/>
      <c r="J24" s="8"/>
      <c r="K24" s="25"/>
      <c r="L24" s="26"/>
      <c r="M24" s="27"/>
    </row>
    <row r="25" spans="1:14" ht="18" customHeight="1" thickBot="1">
      <c r="A25" s="2"/>
      <c r="B25" s="40">
        <v>15</v>
      </c>
      <c r="C25" s="21"/>
      <c r="D25" s="28"/>
      <c r="E25" s="29"/>
      <c r="F25" s="30"/>
      <c r="G25" s="31"/>
      <c r="H25" s="32"/>
      <c r="I25" s="32"/>
      <c r="J25" s="33"/>
      <c r="K25" s="34"/>
      <c r="L25" s="35"/>
      <c r="M25" s="27"/>
      <c r="N25" s="36"/>
    </row>
    <row r="26" spans="1:14" ht="6.75" customHeight="1">
      <c r="A26" s="2"/>
      <c r="B26" s="2"/>
      <c r="C26" s="2"/>
      <c r="D26" s="2"/>
      <c r="E26" s="2"/>
      <c r="F26" s="2"/>
      <c r="G26" s="2"/>
      <c r="H26" s="2"/>
      <c r="I26" s="2"/>
      <c r="J26" s="2"/>
      <c r="K26" s="2"/>
      <c r="L26" s="2"/>
      <c r="M26" s="2"/>
    </row>
    <row r="27" spans="1:14" ht="16.5" customHeight="1">
      <c r="A27" s="2"/>
      <c r="B27" s="99" t="s">
        <v>63</v>
      </c>
      <c r="C27" s="99"/>
      <c r="D27" s="99"/>
      <c r="E27" s="99"/>
      <c r="F27" s="99"/>
      <c r="G27" s="99"/>
      <c r="H27" s="99"/>
      <c r="I27" s="99"/>
      <c r="J27" s="99"/>
      <c r="K27" s="99"/>
      <c r="L27" s="99"/>
      <c r="M27" s="99"/>
    </row>
    <row r="28" spans="1:14" ht="16.5" customHeight="1">
      <c r="A28" s="2"/>
      <c r="B28" s="99"/>
      <c r="C28" s="99"/>
      <c r="D28" s="99"/>
      <c r="E28" s="99"/>
      <c r="F28" s="99"/>
      <c r="G28" s="99"/>
      <c r="H28" s="99"/>
      <c r="I28" s="99"/>
      <c r="J28" s="99"/>
      <c r="K28" s="99"/>
      <c r="L28" s="99"/>
      <c r="M28" s="99"/>
      <c r="N28" s="37"/>
    </row>
    <row r="29" spans="1:14" ht="16.5" customHeight="1">
      <c r="A29" s="2"/>
      <c r="B29" s="99"/>
      <c r="C29" s="99"/>
      <c r="D29" s="99"/>
      <c r="E29" s="99"/>
      <c r="F29" s="99"/>
      <c r="G29" s="99"/>
      <c r="H29" s="99"/>
      <c r="I29" s="99"/>
      <c r="J29" s="99"/>
      <c r="K29" s="99"/>
      <c r="L29" s="99"/>
      <c r="M29" s="99"/>
      <c r="N29" s="37"/>
    </row>
    <row r="30" spans="1:14" ht="16.5" customHeight="1">
      <c r="A30" s="2"/>
      <c r="B30" s="99"/>
      <c r="C30" s="99"/>
      <c r="D30" s="99"/>
      <c r="E30" s="99"/>
      <c r="F30" s="99"/>
      <c r="G30" s="99"/>
      <c r="H30" s="99"/>
      <c r="I30" s="99"/>
      <c r="J30" s="99"/>
      <c r="K30" s="99"/>
      <c r="L30" s="99"/>
      <c r="M30" s="99"/>
      <c r="N30" s="37"/>
    </row>
    <row r="31" spans="1:14" ht="16.5" customHeight="1">
      <c r="A31" s="2"/>
      <c r="B31" s="99"/>
      <c r="C31" s="99"/>
      <c r="D31" s="99"/>
      <c r="E31" s="99"/>
      <c r="F31" s="99"/>
      <c r="G31" s="99"/>
      <c r="H31" s="99"/>
      <c r="I31" s="99"/>
      <c r="J31" s="99"/>
      <c r="K31" s="99"/>
      <c r="L31" s="99"/>
      <c r="M31" s="99"/>
      <c r="N31" s="37"/>
    </row>
    <row r="32" spans="1:14" ht="16.5" customHeight="1">
      <c r="A32" s="2"/>
      <c r="B32" s="99"/>
      <c r="C32" s="99"/>
      <c r="D32" s="99"/>
      <c r="E32" s="99"/>
      <c r="F32" s="99"/>
      <c r="G32" s="99"/>
      <c r="H32" s="99"/>
      <c r="I32" s="99"/>
      <c r="J32" s="99"/>
      <c r="K32" s="99"/>
      <c r="L32" s="99"/>
      <c r="M32" s="99"/>
      <c r="N32" s="37"/>
    </row>
    <row r="33" spans="1:13" ht="16.5" customHeight="1">
      <c r="A33" s="2"/>
      <c r="B33" s="99"/>
      <c r="C33" s="99"/>
      <c r="D33" s="99"/>
      <c r="E33" s="99"/>
      <c r="F33" s="99"/>
      <c r="G33" s="99"/>
      <c r="H33" s="99"/>
      <c r="I33" s="99"/>
      <c r="J33" s="99"/>
      <c r="K33" s="99"/>
      <c r="L33" s="99"/>
      <c r="M33" s="99"/>
    </row>
    <row r="34" spans="1:13" ht="16.5" customHeight="1">
      <c r="A34" s="2"/>
      <c r="B34" s="99"/>
      <c r="C34" s="99"/>
      <c r="D34" s="99"/>
      <c r="E34" s="99"/>
      <c r="F34" s="99"/>
      <c r="G34" s="99"/>
      <c r="H34" s="99"/>
      <c r="I34" s="99"/>
      <c r="J34" s="99"/>
      <c r="K34" s="99"/>
      <c r="L34" s="99"/>
      <c r="M34" s="99"/>
    </row>
    <row r="35" spans="1:13" ht="16.5" customHeight="1">
      <c r="A35" s="2"/>
      <c r="B35" s="99"/>
      <c r="C35" s="99"/>
      <c r="D35" s="99"/>
      <c r="E35" s="99"/>
      <c r="F35" s="99"/>
      <c r="G35" s="99"/>
      <c r="H35" s="99"/>
      <c r="I35" s="99"/>
      <c r="J35" s="99"/>
      <c r="K35" s="99"/>
      <c r="L35" s="99"/>
      <c r="M35" s="99"/>
    </row>
    <row r="36" spans="1:13" ht="16.5" customHeight="1">
      <c r="A36" s="2"/>
      <c r="B36" s="99"/>
      <c r="C36" s="99"/>
      <c r="D36" s="99"/>
      <c r="E36" s="99"/>
      <c r="F36" s="99"/>
      <c r="G36" s="99"/>
      <c r="H36" s="99"/>
      <c r="I36" s="99"/>
      <c r="J36" s="99"/>
      <c r="K36" s="99"/>
      <c r="L36" s="99"/>
      <c r="M36" s="99"/>
    </row>
    <row r="37" spans="1:13" ht="16.5" customHeight="1">
      <c r="A37" s="2"/>
      <c r="B37" s="99"/>
      <c r="C37" s="99"/>
      <c r="D37" s="99"/>
      <c r="E37" s="99"/>
      <c r="F37" s="99"/>
      <c r="G37" s="99"/>
      <c r="H37" s="99"/>
      <c r="I37" s="99"/>
      <c r="J37" s="99"/>
      <c r="K37" s="99"/>
      <c r="L37" s="99"/>
      <c r="M37" s="99"/>
    </row>
    <row r="38" spans="1:13" ht="16.5" customHeight="1">
      <c r="B38" s="99"/>
      <c r="C38" s="99"/>
      <c r="D38" s="99"/>
      <c r="E38" s="99"/>
      <c r="F38" s="99"/>
      <c r="G38" s="99"/>
      <c r="H38" s="99"/>
      <c r="I38" s="99"/>
      <c r="J38" s="99"/>
      <c r="K38" s="99"/>
      <c r="L38" s="99"/>
      <c r="M38" s="99"/>
    </row>
    <row r="39" spans="1:13">
      <c r="B39" s="1" t="s">
        <v>62</v>
      </c>
    </row>
  </sheetData>
  <sheetProtection algorithmName="SHA-512" hashValue="TrNEuS/nNeIqGP+JeSh2vjdq+de9hiT55u3qKRxbo1YWvuV4oSSd/UgeQfODFQSpGO2RyCopw6dHzlBQ1NwpPQ==" saltValue="svksFuzM2bGKlh1jhnmUww==" spinCount="100000" sheet="1" objects="1" scenarios="1"/>
  <mergeCells count="16">
    <mergeCell ref="B27:M38"/>
    <mergeCell ref="A2:M2"/>
    <mergeCell ref="E4:F4"/>
    <mergeCell ref="E5:F5"/>
    <mergeCell ref="E6:F6"/>
    <mergeCell ref="B8:B10"/>
    <mergeCell ref="C8:C10"/>
    <mergeCell ref="D8:D10"/>
    <mergeCell ref="E8:E10"/>
    <mergeCell ref="F8:I8"/>
    <mergeCell ref="J8:J10"/>
    <mergeCell ref="K8:K10"/>
    <mergeCell ref="L8:L10"/>
    <mergeCell ref="M8:M10"/>
    <mergeCell ref="F9:F10"/>
    <mergeCell ref="G9:I9"/>
  </mergeCells>
  <phoneticPr fontId="3"/>
  <dataValidations count="1">
    <dataValidation type="list" allowBlank="1" showInputMessage="1" showErrorMessage="1" sqref="F11:G25" xr:uid="{00000000-0002-0000-0000-000000000000}">
      <formula1>"〇"</formula1>
    </dataValidation>
  </dataValidations>
  <pageMargins left="0.39370078740157483" right="0.19685039370078741" top="0.78740157480314965" bottom="0.78740157480314965" header="0.31496062992125984" footer="0.31496062992125984"/>
  <pageSetup paperSize="9" scale="6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9"/>
  <sheetViews>
    <sheetView tabSelected="1" view="pageBreakPreview" zoomScaleNormal="100" zoomScaleSheetLayoutView="100" workbookViewId="0">
      <selection activeCell="E4" sqref="E4:F4"/>
    </sheetView>
  </sheetViews>
  <sheetFormatPr defaultColWidth="8.75" defaultRowHeight="13.5"/>
  <cols>
    <col min="1" max="1" width="1.5" style="73" customWidth="1"/>
    <col min="2" max="2" width="5.125" style="73" customWidth="1"/>
    <col min="3" max="3" width="11.375" style="73" customWidth="1"/>
    <col min="4" max="4" width="39.625" style="73" customWidth="1"/>
    <col min="5" max="5" width="18.625" style="73" customWidth="1"/>
    <col min="6" max="6" width="10" style="74" customWidth="1"/>
    <col min="7" max="7" width="6.375" style="74" customWidth="1"/>
    <col min="8" max="9" width="24.125" style="73" customWidth="1"/>
    <col min="10" max="10" width="14.5" style="73" customWidth="1"/>
    <col min="11" max="11" width="13.375" style="73" customWidth="1"/>
    <col min="12" max="12" width="15.625" style="73" customWidth="1"/>
    <col min="13" max="13" width="16.625" style="73" customWidth="1"/>
    <col min="14" max="14" width="8.75" style="73" customWidth="1"/>
    <col min="15" max="16384" width="8.75" style="73"/>
  </cols>
  <sheetData>
    <row r="1" spans="1:17" ht="8.25" customHeight="1"/>
    <row r="2" spans="1:17" ht="21" customHeight="1">
      <c r="A2" s="127" t="s">
        <v>65</v>
      </c>
      <c r="B2" s="127"/>
      <c r="C2" s="127"/>
      <c r="D2" s="127"/>
      <c r="E2" s="127"/>
      <c r="F2" s="127"/>
      <c r="G2" s="127"/>
      <c r="H2" s="127"/>
      <c r="I2" s="127"/>
      <c r="J2" s="127"/>
      <c r="K2" s="127"/>
      <c r="L2" s="127"/>
      <c r="M2" s="127"/>
    </row>
    <row r="3" spans="1:17" ht="14.25">
      <c r="A3" s="75"/>
      <c r="B3" s="75"/>
      <c r="C3" s="75"/>
      <c r="D3" s="75"/>
      <c r="E3" s="75"/>
      <c r="F3" s="76"/>
      <c r="G3" s="76"/>
      <c r="H3" s="75"/>
      <c r="I3" s="75"/>
      <c r="J3" s="75"/>
      <c r="M3" s="77"/>
      <c r="N3" s="78"/>
    </row>
    <row r="4" spans="1:17" ht="22.5" customHeight="1">
      <c r="A4" s="75"/>
      <c r="B4" s="75"/>
      <c r="C4" s="75"/>
      <c r="D4" s="77" t="s">
        <v>26</v>
      </c>
      <c r="E4" s="165"/>
      <c r="F4" s="165"/>
      <c r="G4" s="76"/>
      <c r="H4" s="75"/>
      <c r="I4" s="75"/>
      <c r="J4" s="75"/>
      <c r="K4" s="79" t="s">
        <v>1</v>
      </c>
      <c r="L4" s="65"/>
      <c r="M4" s="77"/>
      <c r="N4" s="78"/>
    </row>
    <row r="5" spans="1:17" ht="22.5" customHeight="1" thickBot="1">
      <c r="A5" s="75"/>
      <c r="B5" s="75"/>
      <c r="C5" s="75"/>
      <c r="D5" s="80" t="s">
        <v>2</v>
      </c>
      <c r="E5" s="165"/>
      <c r="F5" s="165"/>
      <c r="G5" s="76"/>
      <c r="H5" s="75"/>
      <c r="I5" s="75"/>
      <c r="J5" s="75"/>
      <c r="K5" s="79"/>
      <c r="L5" s="81"/>
      <c r="M5" s="77"/>
      <c r="N5" s="78"/>
    </row>
    <row r="6" spans="1:17" ht="22.5" customHeight="1" thickBot="1">
      <c r="A6" s="75"/>
      <c r="B6" s="75"/>
      <c r="C6" s="75"/>
      <c r="D6" s="80" t="s">
        <v>24</v>
      </c>
      <c r="E6" s="165"/>
      <c r="F6" s="165"/>
      <c r="G6" s="76"/>
      <c r="H6" s="82"/>
      <c r="I6" s="83" t="s">
        <v>51</v>
      </c>
      <c r="J6" s="75"/>
      <c r="K6" s="75"/>
      <c r="L6" s="77"/>
      <c r="M6" s="77"/>
      <c r="N6" s="78"/>
    </row>
    <row r="7" spans="1:17" ht="15.75" customHeight="1" thickBot="1">
      <c r="A7" s="75"/>
      <c r="B7" s="75"/>
      <c r="C7" s="75"/>
      <c r="D7" s="75"/>
      <c r="E7" s="75"/>
      <c r="F7" s="76"/>
      <c r="G7" s="76"/>
      <c r="H7" s="75"/>
      <c r="I7" s="75"/>
      <c r="J7" s="75"/>
      <c r="K7" s="75"/>
      <c r="L7" s="75"/>
      <c r="M7" s="75" t="s">
        <v>44</v>
      </c>
    </row>
    <row r="8" spans="1:17" ht="19.5" customHeight="1">
      <c r="A8" s="75"/>
      <c r="B8" s="135" t="s">
        <v>3</v>
      </c>
      <c r="C8" s="137" t="s">
        <v>46</v>
      </c>
      <c r="D8" s="139" t="s">
        <v>4</v>
      </c>
      <c r="E8" s="141" t="s">
        <v>57</v>
      </c>
      <c r="F8" s="143" t="s">
        <v>56</v>
      </c>
      <c r="G8" s="144"/>
      <c r="H8" s="144"/>
      <c r="I8" s="145"/>
      <c r="J8" s="146" t="s">
        <v>5</v>
      </c>
      <c r="K8" s="146" t="s">
        <v>53</v>
      </c>
      <c r="L8" s="147" t="s">
        <v>45</v>
      </c>
      <c r="M8" s="128" t="s">
        <v>60</v>
      </c>
    </row>
    <row r="9" spans="1:17" s="74" customFormat="1" ht="19.5" customHeight="1">
      <c r="A9" s="76"/>
      <c r="B9" s="135"/>
      <c r="C9" s="138"/>
      <c r="D9" s="140"/>
      <c r="E9" s="142"/>
      <c r="F9" s="130" t="s">
        <v>6</v>
      </c>
      <c r="G9" s="131" t="s">
        <v>43</v>
      </c>
      <c r="H9" s="132"/>
      <c r="I9" s="133"/>
      <c r="J9" s="130"/>
      <c r="K9" s="130"/>
      <c r="L9" s="148"/>
      <c r="M9" s="129"/>
      <c r="N9" s="73"/>
    </row>
    <row r="10" spans="1:17" ht="34.5" customHeight="1">
      <c r="A10" s="75"/>
      <c r="B10" s="136"/>
      <c r="C10" s="138"/>
      <c r="D10" s="140"/>
      <c r="E10" s="142"/>
      <c r="F10" s="130"/>
      <c r="G10" s="84"/>
      <c r="H10" s="85" t="s">
        <v>7</v>
      </c>
      <c r="I10" s="85" t="s">
        <v>8</v>
      </c>
      <c r="J10" s="130"/>
      <c r="K10" s="130"/>
      <c r="L10" s="148"/>
      <c r="M10" s="129"/>
      <c r="N10" s="74"/>
    </row>
    <row r="11" spans="1:17" ht="22.5" customHeight="1">
      <c r="A11" s="75"/>
      <c r="B11" s="86">
        <v>1</v>
      </c>
      <c r="C11" s="62"/>
      <c r="D11" s="98"/>
      <c r="E11" s="87" t="e">
        <f>(K11-M11)/K11</f>
        <v>#DIV/0!</v>
      </c>
      <c r="F11" s="63"/>
      <c r="G11" s="91"/>
      <c r="H11" s="92"/>
      <c r="I11" s="93"/>
      <c r="J11" s="66"/>
      <c r="K11" s="67"/>
      <c r="L11" s="68"/>
      <c r="M11" s="69"/>
      <c r="N11" s="74"/>
      <c r="Q11" s="58"/>
    </row>
    <row r="12" spans="1:17" ht="22.5" customHeight="1">
      <c r="A12" s="75"/>
      <c r="B12" s="86">
        <v>2</v>
      </c>
      <c r="C12" s="62"/>
      <c r="D12" s="96"/>
      <c r="E12" s="87" t="e">
        <f t="shared" ref="E12:E25" si="0">(K12-M12)/K12</f>
        <v>#DIV/0!</v>
      </c>
      <c r="F12" s="63"/>
      <c r="G12" s="91"/>
      <c r="H12" s="92"/>
      <c r="I12" s="93"/>
      <c r="J12" s="66"/>
      <c r="K12" s="67"/>
      <c r="L12" s="68"/>
      <c r="M12" s="69"/>
      <c r="N12" s="74"/>
      <c r="Q12" s="58"/>
    </row>
    <row r="13" spans="1:17" ht="22.5" customHeight="1">
      <c r="A13" s="75"/>
      <c r="B13" s="86">
        <v>3</v>
      </c>
      <c r="C13" s="62"/>
      <c r="D13" s="96"/>
      <c r="E13" s="87" t="e">
        <f t="shared" si="0"/>
        <v>#DIV/0!</v>
      </c>
      <c r="F13" s="63"/>
      <c r="G13" s="91"/>
      <c r="H13" s="92"/>
      <c r="I13" s="92"/>
      <c r="J13" s="66"/>
      <c r="K13" s="67"/>
      <c r="L13" s="68"/>
      <c r="M13" s="69"/>
      <c r="N13" s="74"/>
      <c r="Q13" s="58"/>
    </row>
    <row r="14" spans="1:17" ht="22.5" customHeight="1">
      <c r="A14" s="75"/>
      <c r="B14" s="86">
        <v>4</v>
      </c>
      <c r="C14" s="62"/>
      <c r="D14" s="96"/>
      <c r="E14" s="87" t="e">
        <f t="shared" si="0"/>
        <v>#DIV/0!</v>
      </c>
      <c r="F14" s="63"/>
      <c r="G14" s="91"/>
      <c r="H14" s="92"/>
      <c r="I14" s="92"/>
      <c r="J14" s="66"/>
      <c r="K14" s="67"/>
      <c r="L14" s="68"/>
      <c r="M14" s="69"/>
      <c r="N14" s="74"/>
      <c r="Q14" s="58"/>
    </row>
    <row r="15" spans="1:17" ht="22.5" customHeight="1">
      <c r="A15" s="75"/>
      <c r="B15" s="86">
        <v>5</v>
      </c>
      <c r="C15" s="62"/>
      <c r="D15" s="96"/>
      <c r="E15" s="87" t="e">
        <f t="shared" si="0"/>
        <v>#DIV/0!</v>
      </c>
      <c r="F15" s="63"/>
      <c r="G15" s="91"/>
      <c r="H15" s="92"/>
      <c r="I15" s="92"/>
      <c r="J15" s="66"/>
      <c r="K15" s="67"/>
      <c r="L15" s="68"/>
      <c r="M15" s="69"/>
      <c r="N15" s="74"/>
      <c r="Q15" s="58"/>
    </row>
    <row r="16" spans="1:17" ht="22.5" customHeight="1">
      <c r="A16" s="75"/>
      <c r="B16" s="86">
        <v>6</v>
      </c>
      <c r="C16" s="62"/>
      <c r="D16" s="96"/>
      <c r="E16" s="87" t="e">
        <f t="shared" si="0"/>
        <v>#DIV/0!</v>
      </c>
      <c r="F16" s="63"/>
      <c r="G16" s="91"/>
      <c r="H16" s="92"/>
      <c r="I16" s="92"/>
      <c r="J16" s="66"/>
      <c r="K16" s="67"/>
      <c r="L16" s="68"/>
      <c r="M16" s="69"/>
      <c r="N16" s="74"/>
      <c r="Q16" s="58"/>
    </row>
    <row r="17" spans="1:17" ht="22.5" customHeight="1">
      <c r="A17" s="75"/>
      <c r="B17" s="86">
        <v>7</v>
      </c>
      <c r="C17" s="62"/>
      <c r="D17" s="96"/>
      <c r="E17" s="87" t="e">
        <f t="shared" si="0"/>
        <v>#DIV/0!</v>
      </c>
      <c r="F17" s="63"/>
      <c r="G17" s="91"/>
      <c r="H17" s="92"/>
      <c r="I17" s="92"/>
      <c r="J17" s="66"/>
      <c r="K17" s="67"/>
      <c r="L17" s="68"/>
      <c r="M17" s="69"/>
      <c r="N17" s="74"/>
      <c r="Q17" s="58"/>
    </row>
    <row r="18" spans="1:17" ht="22.5" customHeight="1">
      <c r="A18" s="75"/>
      <c r="B18" s="86">
        <v>8</v>
      </c>
      <c r="C18" s="62"/>
      <c r="D18" s="96"/>
      <c r="E18" s="87" t="e">
        <f t="shared" si="0"/>
        <v>#DIV/0!</v>
      </c>
      <c r="F18" s="63"/>
      <c r="G18" s="91"/>
      <c r="H18" s="92"/>
      <c r="I18" s="92"/>
      <c r="J18" s="66"/>
      <c r="K18" s="67"/>
      <c r="L18" s="68"/>
      <c r="M18" s="69"/>
      <c r="N18" s="74"/>
      <c r="Q18" s="58"/>
    </row>
    <row r="19" spans="1:17" ht="22.5" customHeight="1">
      <c r="A19" s="75"/>
      <c r="B19" s="86">
        <v>9</v>
      </c>
      <c r="C19" s="62"/>
      <c r="D19" s="96"/>
      <c r="E19" s="87" t="e">
        <f t="shared" si="0"/>
        <v>#DIV/0!</v>
      </c>
      <c r="F19" s="63"/>
      <c r="G19" s="91"/>
      <c r="H19" s="92"/>
      <c r="I19" s="92"/>
      <c r="J19" s="66"/>
      <c r="K19" s="67"/>
      <c r="L19" s="68"/>
      <c r="M19" s="69"/>
      <c r="N19" s="74"/>
      <c r="Q19" s="58"/>
    </row>
    <row r="20" spans="1:17" ht="22.5" customHeight="1">
      <c r="A20" s="75"/>
      <c r="B20" s="86">
        <v>10</v>
      </c>
      <c r="C20" s="62"/>
      <c r="D20" s="96"/>
      <c r="E20" s="87" t="e">
        <f t="shared" si="0"/>
        <v>#DIV/0!</v>
      </c>
      <c r="F20" s="63"/>
      <c r="G20" s="91"/>
      <c r="H20" s="92"/>
      <c r="I20" s="92"/>
      <c r="J20" s="66"/>
      <c r="K20" s="67"/>
      <c r="L20" s="68"/>
      <c r="M20" s="69"/>
      <c r="N20" s="74"/>
      <c r="Q20" s="58"/>
    </row>
    <row r="21" spans="1:17" ht="22.5" customHeight="1">
      <c r="A21" s="75"/>
      <c r="B21" s="86">
        <v>11</v>
      </c>
      <c r="C21" s="62"/>
      <c r="D21" s="96"/>
      <c r="E21" s="87" t="e">
        <f t="shared" si="0"/>
        <v>#DIV/0!</v>
      </c>
      <c r="F21" s="63"/>
      <c r="G21" s="91"/>
      <c r="H21" s="92"/>
      <c r="I21" s="92"/>
      <c r="J21" s="66"/>
      <c r="K21" s="67"/>
      <c r="L21" s="68"/>
      <c r="M21" s="69"/>
      <c r="N21" s="74"/>
      <c r="Q21" s="58"/>
    </row>
    <row r="22" spans="1:17" ht="22.5" customHeight="1">
      <c r="A22" s="75"/>
      <c r="B22" s="86">
        <v>12</v>
      </c>
      <c r="C22" s="62"/>
      <c r="D22" s="96"/>
      <c r="E22" s="87" t="e">
        <f t="shared" si="0"/>
        <v>#DIV/0!</v>
      </c>
      <c r="F22" s="63"/>
      <c r="G22" s="91"/>
      <c r="H22" s="92"/>
      <c r="I22" s="92"/>
      <c r="J22" s="66"/>
      <c r="K22" s="67"/>
      <c r="L22" s="68"/>
      <c r="M22" s="69"/>
      <c r="N22" s="74"/>
      <c r="Q22" s="58"/>
    </row>
    <row r="23" spans="1:17" ht="22.5" customHeight="1">
      <c r="A23" s="75"/>
      <c r="B23" s="86">
        <v>13</v>
      </c>
      <c r="C23" s="62"/>
      <c r="D23" s="96"/>
      <c r="E23" s="87" t="e">
        <f t="shared" si="0"/>
        <v>#DIV/0!</v>
      </c>
      <c r="F23" s="63"/>
      <c r="G23" s="91"/>
      <c r="H23" s="92"/>
      <c r="I23" s="92"/>
      <c r="J23" s="66"/>
      <c r="K23" s="67"/>
      <c r="L23" s="68"/>
      <c r="M23" s="69"/>
      <c r="N23" s="74"/>
      <c r="Q23" s="58"/>
    </row>
    <row r="24" spans="1:17" ht="22.5" customHeight="1">
      <c r="A24" s="75"/>
      <c r="B24" s="86">
        <v>14</v>
      </c>
      <c r="C24" s="62"/>
      <c r="D24" s="96"/>
      <c r="E24" s="87" t="e">
        <f t="shared" si="0"/>
        <v>#DIV/0!</v>
      </c>
      <c r="F24" s="63"/>
      <c r="G24" s="91"/>
      <c r="H24" s="92"/>
      <c r="I24" s="92"/>
      <c r="J24" s="66"/>
      <c r="K24" s="67"/>
      <c r="L24" s="68"/>
      <c r="M24" s="69"/>
      <c r="Q24" s="58"/>
    </row>
    <row r="25" spans="1:17" ht="22.5" customHeight="1" thickBot="1">
      <c r="A25" s="75"/>
      <c r="B25" s="86">
        <v>15</v>
      </c>
      <c r="C25" s="62"/>
      <c r="D25" s="97"/>
      <c r="E25" s="88" t="e">
        <f t="shared" si="0"/>
        <v>#DIV/0!</v>
      </c>
      <c r="F25" s="64"/>
      <c r="G25" s="94"/>
      <c r="H25" s="95"/>
      <c r="I25" s="95"/>
      <c r="J25" s="70"/>
      <c r="K25" s="71"/>
      <c r="L25" s="72"/>
      <c r="M25" s="69"/>
      <c r="N25" s="89"/>
      <c r="Q25" s="58"/>
    </row>
    <row r="26" spans="1:17" ht="6.75" customHeight="1">
      <c r="A26" s="75"/>
      <c r="B26" s="75"/>
      <c r="C26" s="75"/>
      <c r="D26" s="75"/>
      <c r="E26" s="75"/>
      <c r="F26" s="75"/>
      <c r="G26" s="75"/>
      <c r="H26" s="75"/>
      <c r="I26" s="75"/>
      <c r="J26" s="75"/>
      <c r="K26" s="75"/>
      <c r="L26" s="75"/>
      <c r="M26" s="75"/>
      <c r="Q26" s="58"/>
    </row>
    <row r="27" spans="1:17" ht="16.5" customHeight="1">
      <c r="A27" s="75"/>
      <c r="B27" s="134" t="s">
        <v>64</v>
      </c>
      <c r="C27" s="134"/>
      <c r="D27" s="134"/>
      <c r="E27" s="134"/>
      <c r="F27" s="134"/>
      <c r="G27" s="134"/>
      <c r="H27" s="134"/>
      <c r="I27" s="134"/>
      <c r="J27" s="134"/>
      <c r="K27" s="134"/>
      <c r="L27" s="134"/>
      <c r="M27" s="134"/>
    </row>
    <row r="28" spans="1:17" ht="16.5" customHeight="1">
      <c r="A28" s="75"/>
      <c r="B28" s="134"/>
      <c r="C28" s="134"/>
      <c r="D28" s="134"/>
      <c r="E28" s="134"/>
      <c r="F28" s="134"/>
      <c r="G28" s="134"/>
      <c r="H28" s="134"/>
      <c r="I28" s="134"/>
      <c r="J28" s="134"/>
      <c r="K28" s="134"/>
      <c r="L28" s="134"/>
      <c r="M28" s="134"/>
      <c r="N28" s="90"/>
    </row>
    <row r="29" spans="1:17" ht="16.5" customHeight="1">
      <c r="A29" s="75"/>
      <c r="B29" s="134"/>
      <c r="C29" s="134"/>
      <c r="D29" s="134"/>
      <c r="E29" s="134"/>
      <c r="F29" s="134"/>
      <c r="G29" s="134"/>
      <c r="H29" s="134"/>
      <c r="I29" s="134"/>
      <c r="J29" s="134"/>
      <c r="K29" s="134"/>
      <c r="L29" s="134"/>
      <c r="M29" s="134"/>
      <c r="N29" s="90"/>
    </row>
    <row r="30" spans="1:17" ht="16.5" customHeight="1">
      <c r="A30" s="75"/>
      <c r="B30" s="134"/>
      <c r="C30" s="134"/>
      <c r="D30" s="134"/>
      <c r="E30" s="134"/>
      <c r="F30" s="134"/>
      <c r="G30" s="134"/>
      <c r="H30" s="134"/>
      <c r="I30" s="134"/>
      <c r="J30" s="134"/>
      <c r="K30" s="134"/>
      <c r="L30" s="134"/>
      <c r="M30" s="134"/>
      <c r="N30" s="90"/>
    </row>
    <row r="31" spans="1:17" ht="16.5" customHeight="1">
      <c r="A31" s="75"/>
      <c r="B31" s="134"/>
      <c r="C31" s="134"/>
      <c r="D31" s="134"/>
      <c r="E31" s="134"/>
      <c r="F31" s="134"/>
      <c r="G31" s="134"/>
      <c r="H31" s="134"/>
      <c r="I31" s="134"/>
      <c r="J31" s="134"/>
      <c r="K31" s="134"/>
      <c r="L31" s="134"/>
      <c r="M31" s="134"/>
      <c r="N31" s="90"/>
    </row>
    <row r="32" spans="1:17" ht="16.5" customHeight="1">
      <c r="A32" s="75"/>
      <c r="B32" s="134"/>
      <c r="C32" s="134"/>
      <c r="D32" s="134"/>
      <c r="E32" s="134"/>
      <c r="F32" s="134"/>
      <c r="G32" s="134"/>
      <c r="H32" s="134"/>
      <c r="I32" s="134"/>
      <c r="J32" s="134"/>
      <c r="K32" s="134"/>
      <c r="L32" s="134"/>
      <c r="M32" s="134"/>
      <c r="N32" s="90"/>
    </row>
    <row r="33" spans="1:13" ht="16.5" customHeight="1">
      <c r="A33" s="75"/>
      <c r="B33" s="134"/>
      <c r="C33" s="134"/>
      <c r="D33" s="134"/>
      <c r="E33" s="134"/>
      <c r="F33" s="134"/>
      <c r="G33" s="134"/>
      <c r="H33" s="134"/>
      <c r="I33" s="134"/>
      <c r="J33" s="134"/>
      <c r="K33" s="134"/>
      <c r="L33" s="134"/>
      <c r="M33" s="134"/>
    </row>
    <row r="34" spans="1:13" ht="16.5" customHeight="1">
      <c r="A34" s="75"/>
      <c r="B34" s="134"/>
      <c r="C34" s="134"/>
      <c r="D34" s="134"/>
      <c r="E34" s="134"/>
      <c r="F34" s="134"/>
      <c r="G34" s="134"/>
      <c r="H34" s="134"/>
      <c r="I34" s="134"/>
      <c r="J34" s="134"/>
      <c r="K34" s="134"/>
      <c r="L34" s="134"/>
      <c r="M34" s="134"/>
    </row>
    <row r="35" spans="1:13" ht="16.5" customHeight="1">
      <c r="A35" s="75"/>
      <c r="B35" s="134"/>
      <c r="C35" s="134"/>
      <c r="D35" s="134"/>
      <c r="E35" s="134"/>
      <c r="F35" s="134"/>
      <c r="G35" s="134"/>
      <c r="H35" s="134"/>
      <c r="I35" s="134"/>
      <c r="J35" s="134"/>
      <c r="K35" s="134"/>
      <c r="L35" s="134"/>
      <c r="M35" s="134"/>
    </row>
    <row r="36" spans="1:13" ht="16.5" customHeight="1">
      <c r="A36" s="75"/>
      <c r="B36" s="134"/>
      <c r="C36" s="134"/>
      <c r="D36" s="134"/>
      <c r="E36" s="134"/>
      <c r="F36" s="134"/>
      <c r="G36" s="134"/>
      <c r="H36" s="134"/>
      <c r="I36" s="134"/>
      <c r="J36" s="134"/>
      <c r="K36" s="134"/>
      <c r="L36" s="134"/>
      <c r="M36" s="134"/>
    </row>
    <row r="37" spans="1:13" ht="16.5" customHeight="1">
      <c r="A37" s="75"/>
      <c r="B37" s="134"/>
      <c r="C37" s="134"/>
      <c r="D37" s="134"/>
      <c r="E37" s="134"/>
      <c r="F37" s="134"/>
      <c r="G37" s="134"/>
      <c r="H37" s="134"/>
      <c r="I37" s="134"/>
      <c r="J37" s="134"/>
      <c r="K37" s="134"/>
      <c r="L37" s="134"/>
      <c r="M37" s="134"/>
    </row>
    <row r="38" spans="1:13" ht="16.5" customHeight="1">
      <c r="B38" s="134"/>
      <c r="C38" s="134"/>
      <c r="D38" s="134"/>
      <c r="E38" s="134"/>
      <c r="F38" s="134"/>
      <c r="G38" s="134"/>
      <c r="H38" s="134"/>
      <c r="I38" s="134"/>
      <c r="J38" s="134"/>
      <c r="K38" s="134"/>
      <c r="L38" s="134"/>
      <c r="M38" s="134"/>
    </row>
    <row r="39" spans="1:13" ht="16.5" customHeight="1"/>
  </sheetData>
  <sheetProtection algorithmName="SHA-512" hashValue="70pByRHFJgajFnCoCkZXO+1aAJo0QB8K3LEOmv31FU8Q27jdplvqB6UNMYV8VTdqPZ7ewFfoUW4XSerr3skV7w==" saltValue="PDYU7erMKYZFcnh50u9iZw==" spinCount="100000" sheet="1" objects="1" scenarios="1" formatCells="0" formatRows="0"/>
  <mergeCells count="16">
    <mergeCell ref="A2:M2"/>
    <mergeCell ref="M8:M10"/>
    <mergeCell ref="F9:F10"/>
    <mergeCell ref="G9:I9"/>
    <mergeCell ref="B27:M38"/>
    <mergeCell ref="B8:B10"/>
    <mergeCell ref="C8:C10"/>
    <mergeCell ref="D8:D10"/>
    <mergeCell ref="E8:E10"/>
    <mergeCell ref="F8:I8"/>
    <mergeCell ref="J8:J10"/>
    <mergeCell ref="K8:K10"/>
    <mergeCell ref="L8:L10"/>
    <mergeCell ref="E4:F4"/>
    <mergeCell ref="E6:F6"/>
    <mergeCell ref="E5:F5"/>
  </mergeCells>
  <phoneticPr fontId="3"/>
  <dataValidations count="1">
    <dataValidation type="list" allowBlank="1" showInputMessage="1" showErrorMessage="1" sqref="F11:G25" xr:uid="{00000000-0002-0000-0100-000000000000}">
      <formula1>"〇"</formula1>
    </dataValidation>
  </dataValidations>
  <pageMargins left="0.39370078740157483" right="0.19685039370078741" top="0.78740157480314965" bottom="0.78740157480314965"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7"/>
  <sheetViews>
    <sheetView view="pageBreakPreview" zoomScaleNormal="100" zoomScaleSheetLayoutView="100" workbookViewId="0">
      <selection activeCell="I10" sqref="I10:AB10"/>
    </sheetView>
  </sheetViews>
  <sheetFormatPr defaultColWidth="3.25" defaultRowHeight="13.5"/>
  <cols>
    <col min="1" max="1" width="3.625" style="46" customWidth="1"/>
    <col min="2" max="2" width="3.25" style="46" customWidth="1"/>
    <col min="3" max="12" width="3.75" style="46" customWidth="1"/>
    <col min="13" max="28" width="3.625" style="46" customWidth="1"/>
    <col min="29" max="31" width="3.25" style="46" customWidth="1"/>
    <col min="32" max="16384" width="3.25" style="46"/>
  </cols>
  <sheetData>
    <row r="1" spans="1:32" ht="17.25" customHeight="1">
      <c r="A1" s="44" t="s">
        <v>3</v>
      </c>
      <c r="B1" s="43">
        <v>1</v>
      </c>
      <c r="C1" s="45"/>
      <c r="AF1" s="47" t="s">
        <v>61</v>
      </c>
    </row>
    <row r="2" spans="1:32" ht="17.25" customHeight="1">
      <c r="A2" s="44"/>
      <c r="B2" s="45"/>
      <c r="C2" s="45"/>
      <c r="AF2" s="47"/>
    </row>
    <row r="3" spans="1:32" ht="15.75" customHeight="1">
      <c r="A3" s="48"/>
      <c r="B3" s="49"/>
      <c r="C3" s="45"/>
      <c r="AF3" s="47"/>
    </row>
    <row r="4" spans="1:32" ht="18.75" customHeight="1">
      <c r="B4" s="46" t="s">
        <v>42</v>
      </c>
    </row>
    <row r="5" spans="1:32" ht="18.75" customHeight="1">
      <c r="S5" s="48" t="s">
        <v>25</v>
      </c>
      <c r="T5" s="154">
        <f>入力用!E4</f>
        <v>0</v>
      </c>
      <c r="U5" s="154"/>
      <c r="V5" s="154"/>
      <c r="W5" s="154"/>
      <c r="X5" s="154"/>
      <c r="Y5" s="154"/>
      <c r="Z5" s="154"/>
      <c r="AA5" s="154"/>
      <c r="AB5" s="154"/>
      <c r="AC5" s="154"/>
      <c r="AD5" s="154"/>
    </row>
    <row r="6" spans="1:32" ht="18.75" customHeight="1">
      <c r="S6" s="48" t="s">
        <v>2</v>
      </c>
      <c r="T6" s="154">
        <f>入力用!E5</f>
        <v>0</v>
      </c>
      <c r="U6" s="154"/>
      <c r="V6" s="154"/>
      <c r="W6" s="154"/>
      <c r="X6" s="154"/>
      <c r="Y6" s="154"/>
      <c r="Z6" s="154"/>
      <c r="AA6" s="154"/>
      <c r="AB6" s="154"/>
      <c r="AC6" s="154"/>
      <c r="AD6" s="154"/>
    </row>
    <row r="7" spans="1:32" ht="18.75" customHeight="1">
      <c r="S7" s="48" t="s">
        <v>24</v>
      </c>
      <c r="T7" s="154">
        <f>入力用!E6</f>
        <v>0</v>
      </c>
      <c r="U7" s="154"/>
      <c r="V7" s="154"/>
      <c r="W7" s="154"/>
      <c r="X7" s="154"/>
      <c r="Y7" s="154"/>
      <c r="Z7" s="154"/>
      <c r="AA7" s="154"/>
      <c r="AB7" s="154"/>
      <c r="AC7" s="154"/>
      <c r="AD7" s="154"/>
    </row>
    <row r="8" spans="1:32" ht="15.75" customHeight="1">
      <c r="S8" s="48"/>
      <c r="T8" s="50"/>
      <c r="U8" s="50"/>
      <c r="V8" s="50"/>
      <c r="W8" s="50"/>
      <c r="X8" s="50"/>
      <c r="Y8" s="50"/>
      <c r="Z8" s="50"/>
      <c r="AA8" s="50"/>
      <c r="AB8" s="50"/>
      <c r="AC8" s="50"/>
      <c r="AD8" s="50"/>
    </row>
    <row r="9" spans="1:32" ht="15.75" customHeight="1"/>
    <row r="10" spans="1:32" ht="40.5" customHeight="1">
      <c r="C10" s="159" t="s">
        <v>39</v>
      </c>
      <c r="D10" s="159"/>
      <c r="E10" s="159"/>
      <c r="F10" s="159"/>
      <c r="G10" s="159"/>
      <c r="H10" s="51" t="s">
        <v>9</v>
      </c>
      <c r="I10" s="160">
        <f>IFERROR(INDEX(入力用!D11:D25,MATCH(B1,入力用!B11:B25,0)),"")</f>
        <v>0</v>
      </c>
      <c r="J10" s="160"/>
      <c r="K10" s="160"/>
      <c r="L10" s="160"/>
      <c r="M10" s="160"/>
      <c r="N10" s="160"/>
      <c r="O10" s="160"/>
      <c r="P10" s="160"/>
      <c r="Q10" s="160"/>
      <c r="R10" s="160"/>
      <c r="S10" s="160"/>
      <c r="T10" s="160"/>
      <c r="U10" s="160"/>
      <c r="V10" s="160"/>
      <c r="W10" s="160"/>
      <c r="X10" s="160"/>
      <c r="Y10" s="160"/>
      <c r="Z10" s="160"/>
      <c r="AA10" s="160"/>
      <c r="AB10" s="160"/>
      <c r="AC10" s="52" t="s">
        <v>10</v>
      </c>
    </row>
    <row r="11" spans="1:32" ht="19.5" customHeight="1">
      <c r="B11" s="46" t="s">
        <v>27</v>
      </c>
      <c r="D11" s="53"/>
      <c r="E11" s="53"/>
      <c r="F11" s="53"/>
      <c r="G11" s="53"/>
      <c r="H11" s="53"/>
      <c r="I11" s="53"/>
      <c r="J11" s="53"/>
      <c r="K11" s="53"/>
      <c r="L11" s="53"/>
      <c r="M11" s="53"/>
      <c r="AA11" s="156" t="str">
        <f>IFERROR(INDEX(入力用!E11:E25,MATCH(B1,入力用!B11:B25,0)),"")</f>
        <v/>
      </c>
      <c r="AB11" s="156"/>
      <c r="AC11" s="46" t="s">
        <v>11</v>
      </c>
    </row>
    <row r="12" spans="1:32" ht="19.5" customHeight="1">
      <c r="B12" s="46" t="s">
        <v>12</v>
      </c>
    </row>
    <row r="13" spans="1:32" ht="19.5" customHeight="1">
      <c r="B13" s="46" t="s">
        <v>48</v>
      </c>
    </row>
    <row r="14" spans="1:32" ht="15.75" customHeight="1"/>
    <row r="15" spans="1:32" ht="18.75" customHeight="1">
      <c r="D15" s="54" t="str">
        <f>IFERROR(IF(INDEX(入力用!F11:F25,MATCH(B1,入力用!B11:B25,0))="〇","〇",""),"")</f>
        <v/>
      </c>
      <c r="E15" s="46" t="s">
        <v>13</v>
      </c>
    </row>
    <row r="16" spans="1:32" ht="18.75" customHeight="1">
      <c r="E16" s="46" t="s">
        <v>14</v>
      </c>
    </row>
    <row r="17" spans="2:30" ht="18.75" customHeight="1">
      <c r="F17" s="46" t="s">
        <v>15</v>
      </c>
      <c r="U17" s="157">
        <f>IFERROR(INDEX(入力用!K11:K25,MATCH(B1,入力用!B11:B25,0)),"")</f>
        <v>0</v>
      </c>
      <c r="V17" s="158"/>
      <c r="W17" s="158"/>
      <c r="X17" s="158"/>
      <c r="Y17" s="158"/>
      <c r="Z17" s="55" t="s">
        <v>16</v>
      </c>
    </row>
    <row r="18" spans="2:30" ht="14.25" customHeight="1"/>
    <row r="19" spans="2:30" ht="18.75" customHeight="1">
      <c r="F19" s="46" t="s">
        <v>17</v>
      </c>
    </row>
    <row r="20" spans="2:30" ht="18.75" customHeight="1">
      <c r="U20" s="157">
        <f>IFERROR(INDEX(入力用!M11:M25,MATCH(B1,入力用!B11:B25,0)),"")</f>
        <v>0</v>
      </c>
      <c r="V20" s="158"/>
      <c r="W20" s="158"/>
      <c r="X20" s="158"/>
      <c r="Y20" s="158"/>
      <c r="Z20" s="55" t="s">
        <v>16</v>
      </c>
    </row>
    <row r="21" spans="2:30" ht="18.75" customHeight="1"/>
    <row r="22" spans="2:30" ht="18.75" customHeight="1">
      <c r="D22" s="56" t="str">
        <f>IFERROR(IF(INDEX(入力用!G11:G25,MATCH(B1,入力用!B11:B25,0))="〇","〇",""),"")</f>
        <v/>
      </c>
      <c r="E22" s="46" t="s">
        <v>18</v>
      </c>
    </row>
    <row r="23" spans="2:30" ht="18.75" customHeight="1">
      <c r="E23" s="46" t="s">
        <v>19</v>
      </c>
    </row>
    <row r="24" spans="2:30" ht="21" customHeight="1">
      <c r="B24" s="57"/>
      <c r="C24" s="57"/>
      <c r="D24" s="150" t="s">
        <v>40</v>
      </c>
      <c r="E24" s="151"/>
      <c r="F24" s="161" t="str">
        <f>IFERROR(IF(TRIM(INDEX(入力用!I11:I25,MATCH(B1,入力用!B11:B25,0)))="","",INDEX(入力用!I11:I25,MATCH(B1,入力用!B11:B25,0))),"")</f>
        <v/>
      </c>
      <c r="G24" s="161"/>
      <c r="H24" s="161"/>
      <c r="I24" s="161"/>
      <c r="J24" s="161"/>
      <c r="K24" s="161"/>
      <c r="L24" s="161"/>
      <c r="M24" s="161"/>
      <c r="N24" s="161"/>
      <c r="O24" s="161"/>
      <c r="P24" s="161"/>
      <c r="Q24" s="161"/>
      <c r="R24" s="161"/>
      <c r="S24" s="161"/>
      <c r="T24" s="161"/>
      <c r="U24" s="161"/>
      <c r="V24" s="161"/>
      <c r="W24" s="161"/>
      <c r="X24" s="161"/>
      <c r="Y24" s="161"/>
      <c r="Z24" s="161"/>
      <c r="AA24" s="161"/>
      <c r="AB24" s="161"/>
      <c r="AC24" s="162"/>
    </row>
    <row r="25" spans="2:30" ht="21" customHeight="1">
      <c r="B25" s="57"/>
      <c r="C25" s="57"/>
      <c r="D25" s="152"/>
      <c r="E25" s="15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4"/>
    </row>
    <row r="26" spans="2:30" ht="21" customHeight="1">
      <c r="B26" s="57"/>
      <c r="C26" s="57"/>
      <c r="D26" s="150" t="s">
        <v>41</v>
      </c>
      <c r="E26" s="151"/>
      <c r="F26" s="161" t="str">
        <f>IFERROR(IF(TRIM(INDEX(入力用!H11:H25,MATCH(B1,入力用!B11:B25,0)))="","",INDEX(入力用!H11:H25,MATCH(B1,入力用!B11:B25,0))),"")</f>
        <v/>
      </c>
      <c r="G26" s="161"/>
      <c r="H26" s="161"/>
      <c r="I26" s="161"/>
      <c r="J26" s="161"/>
      <c r="K26" s="161"/>
      <c r="L26" s="161"/>
      <c r="M26" s="161"/>
      <c r="N26" s="161"/>
      <c r="O26" s="161"/>
      <c r="P26" s="161"/>
      <c r="Q26" s="161"/>
      <c r="R26" s="161"/>
      <c r="S26" s="161"/>
      <c r="T26" s="161"/>
      <c r="U26" s="161"/>
      <c r="V26" s="161"/>
      <c r="W26" s="161"/>
      <c r="X26" s="161"/>
      <c r="Y26" s="161"/>
      <c r="Z26" s="161"/>
      <c r="AA26" s="161"/>
      <c r="AB26" s="161"/>
      <c r="AC26" s="162"/>
    </row>
    <row r="27" spans="2:30" ht="21" customHeight="1">
      <c r="B27" s="57"/>
      <c r="C27" s="57"/>
      <c r="D27" s="152"/>
      <c r="E27" s="15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4"/>
    </row>
    <row r="28" spans="2:30" ht="15.75" customHeight="1"/>
    <row r="29" spans="2:30" ht="18" customHeight="1">
      <c r="B29" s="46" t="s">
        <v>23</v>
      </c>
      <c r="M29" s="155">
        <f>IFERROR(INDEX(入力用!J11:J25,MATCH(B1,入力用!B11:B25,0)),"")</f>
        <v>0</v>
      </c>
      <c r="N29" s="155"/>
      <c r="O29" s="155"/>
      <c r="P29" s="155"/>
      <c r="Q29" s="155"/>
      <c r="R29" s="155"/>
      <c r="S29" s="46" t="s">
        <v>20</v>
      </c>
      <c r="Z29" s="149">
        <f>IFERROR(INDEX(入力用!L11:L25,MATCH(B1,入力用!B11:B25,0)),"")</f>
        <v>0</v>
      </c>
      <c r="AA29" s="149"/>
      <c r="AB29" s="149"/>
      <c r="AC29" s="149"/>
      <c r="AD29" s="46" t="s">
        <v>49</v>
      </c>
    </row>
    <row r="30" spans="2:30" ht="18" customHeight="1">
      <c r="B30" s="58" t="s">
        <v>50</v>
      </c>
      <c r="C30" s="59"/>
      <c r="M30" s="56"/>
      <c r="N30" s="56"/>
      <c r="O30" s="56"/>
      <c r="P30" s="56"/>
      <c r="Q30" s="56"/>
      <c r="R30" s="56"/>
      <c r="Z30" s="60"/>
      <c r="AA30" s="60"/>
    </row>
    <row r="31" spans="2:30" ht="15.75" customHeight="1"/>
    <row r="32" spans="2:30" ht="18" customHeight="1">
      <c r="B32" s="46" t="s">
        <v>21</v>
      </c>
    </row>
    <row r="33" spans="2:3" ht="18" customHeight="1">
      <c r="C33" s="46" t="s">
        <v>28</v>
      </c>
    </row>
    <row r="34" spans="2:3" ht="18" customHeight="1">
      <c r="C34" s="46" t="s">
        <v>29</v>
      </c>
    </row>
    <row r="35" spans="2:3" ht="18" customHeight="1">
      <c r="C35" s="46" t="s">
        <v>30</v>
      </c>
    </row>
    <row r="36" spans="2:3" ht="18" customHeight="1">
      <c r="C36" s="46" t="s">
        <v>31</v>
      </c>
    </row>
    <row r="37" spans="2:3" ht="18" customHeight="1">
      <c r="C37" s="46" t="s">
        <v>32</v>
      </c>
    </row>
    <row r="38" spans="2:3" ht="18" customHeight="1">
      <c r="C38" s="46" t="s">
        <v>33</v>
      </c>
    </row>
    <row r="39" spans="2:3" ht="18" customHeight="1">
      <c r="C39" s="46" t="s">
        <v>34</v>
      </c>
    </row>
    <row r="40" spans="2:3" ht="15.75" customHeight="1"/>
    <row r="41" spans="2:3" ht="15.75" customHeight="1"/>
    <row r="42" spans="2:3" ht="15.75" customHeight="1">
      <c r="B42" s="61" t="s">
        <v>22</v>
      </c>
    </row>
    <row r="43" spans="2:3" ht="15.75" customHeight="1">
      <c r="B43" s="46" t="s">
        <v>35</v>
      </c>
    </row>
    <row r="44" spans="2:3" ht="15.75" customHeight="1">
      <c r="C44" s="46" t="s">
        <v>36</v>
      </c>
    </row>
    <row r="45" spans="2:3" ht="15.75" customHeight="1">
      <c r="B45" s="46" t="s">
        <v>37</v>
      </c>
    </row>
    <row r="46" spans="2:3" ht="15.75" customHeight="1">
      <c r="C46" s="46" t="s">
        <v>38</v>
      </c>
    </row>
    <row r="47" spans="2:3" ht="15.75" customHeight="1"/>
  </sheetData>
  <sheetProtection algorithmName="SHA-512" hashValue="wWirl6mK9zoFZvLUguZREZuViFqGlE8s5sj6pd5ykqNRmvQwW2K3cxifvk5SsoHde4zhldwe6M9cH2VxfuHa+Q==" saltValue="hUeruaxw6WJG7LMcPFMf5w==" spinCount="100000" sheet="1" objects="1" scenarios="1" formatCells="0"/>
  <mergeCells count="14">
    <mergeCell ref="Z29:AC29"/>
    <mergeCell ref="D26:E27"/>
    <mergeCell ref="T5:AD5"/>
    <mergeCell ref="M29:R29"/>
    <mergeCell ref="T7:AD7"/>
    <mergeCell ref="T6:AD6"/>
    <mergeCell ref="AA11:AB11"/>
    <mergeCell ref="U17:Y17"/>
    <mergeCell ref="U20:Y20"/>
    <mergeCell ref="C10:G10"/>
    <mergeCell ref="I10:AB10"/>
    <mergeCell ref="F24:AC25"/>
    <mergeCell ref="F26:AC27"/>
    <mergeCell ref="D24:E25"/>
  </mergeCells>
  <phoneticPr fontId="3"/>
  <printOptions horizontalCentered="1"/>
  <pageMargins left="0.59055118110236227" right="0.39370078740157483" top="0.98425196850393704"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【記入例】一覧表</vt:lpstr>
      <vt:lpstr>入力用</vt:lpstr>
      <vt:lpstr>証明書</vt:lpstr>
      <vt:lpstr>証明書!Print_Area</vt:lpstr>
      <vt:lpstr>入力用!Print_Area</vt:lpstr>
    </vt:vector>
  </TitlesOfParts>
  <Company>onomichi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楢原　菜子</dc:creator>
  <cp:lastModifiedBy>楢原　菜子</cp:lastModifiedBy>
  <cp:lastPrinted>2026-06-04T23:54:55Z</cp:lastPrinted>
  <dcterms:created xsi:type="dcterms:W3CDTF">2026-04-27T12:11:41Z</dcterms:created>
  <dcterms:modified xsi:type="dcterms:W3CDTF">2026-06-04T23:57:12Z</dcterms:modified>
</cp:coreProperties>
</file>