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95" yWindow="-75" windowWidth="9945" windowHeight="9960" tabRatio="620" activeTab="2"/>
  </bookViews>
  <sheets>
    <sheet name="目次" sheetId="58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外国人住民国籍別人口" sheetId="2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-1.町丁別人口及び世帯数（住民登録人口）" sheetId="45" r:id="rId11"/>
    <sheet name="10-2.町丁別人口及び世帯数（住民登録人口）" sheetId="46" r:id="rId12"/>
    <sheet name="11.人口集中地区（DID）の面積と人口" sheetId="47" r:id="rId13"/>
    <sheet name="12.世帯の種類・世帯人員別世帯数及び世帯人員" sheetId="48" r:id="rId14"/>
    <sheet name="13.従業地・通学地別15歳以上就業者及び通学者" sheetId="49" r:id="rId15"/>
    <sheet name="14.職業・男女別15歳以上就業者数" sheetId="50" r:id="rId16"/>
    <sheet name="15.都市計画の地域区分・人口・世帯数及び世帯人員" sheetId="51" r:id="rId17"/>
    <sheet name="16.労働力状態別15歳以上人口" sheetId="52" r:id="rId18"/>
    <sheet name="17-1.産業別１５歳以上就業者数" sheetId="53" r:id="rId19"/>
    <sheet name="17-2.産業別１５歳以上就業者数 " sheetId="54" r:id="rId20"/>
    <sheet name="18-1.町丁別・労働力状態別15歳以上人口" sheetId="55" r:id="rId21"/>
    <sheet name="18-2.町丁別・労働力状態別15歳以上人口 (続き)" sheetId="56" r:id="rId22"/>
    <sheet name="19.年齢（５歳階級）別昼間人口及び流出人口" sheetId="57" r:id="rId23"/>
  </sheets>
  <definedNames>
    <definedName name="_xlnm.Print_Area" localSheetId="1">'1.人口の推移'!$A$1:$I$40</definedName>
    <definedName name="_xlnm.Print_Area" localSheetId="10">'10-1.町丁別人口及び世帯数（住民登録人口）'!$A$1:$Q$52</definedName>
    <definedName name="_xlnm.Print_Area" localSheetId="11">'10-2.町丁別人口及び世帯数（住民登録人口）'!$A$1:$Q$49</definedName>
    <definedName name="_xlnm.Print_Area" localSheetId="14">'13.従業地・通学地別15歳以上就業者及び通学者'!$A$1:$P$37</definedName>
    <definedName name="_xlnm.Print_Area" localSheetId="9">'9.年次・月別住民登録人口 '!$A$1:$O$42</definedName>
    <definedName name="_xlnm.Print_Titles" localSheetId="10">'10-1.町丁別人口及び世帯数（住民登録人口）'!$5:$7</definedName>
    <definedName name="_xlnm.Print_Titles" localSheetId="11">'10-2.町丁別人口及び世帯数（住民登録人口）'!$5:$7</definedName>
    <definedName name="_xlnm.Print_Titles" localSheetId="20">'18-1.町丁別・労働力状態別15歳以上人口'!$5:$7</definedName>
    <definedName name="_xlnm.Print_Titles" localSheetId="21">'18-2.町丁別・労働力状態別15歳以上人口 (続き)'!$5:$7</definedName>
    <definedName name="_xlnm.Print_Titles" localSheetId="2">'2.町丁別人口'!$5:$7</definedName>
  </definedNames>
  <calcPr calcId="145621"/>
</workbook>
</file>

<file path=xl/calcChain.xml><?xml version="1.0" encoding="utf-8"?>
<calcChain xmlns="http://schemas.openxmlformats.org/spreadsheetml/2006/main">
  <c r="E11" i="54" l="1"/>
  <c r="G11" i="54"/>
  <c r="H11" i="54"/>
  <c r="E12" i="54"/>
  <c r="E13" i="54"/>
  <c r="G14" i="54"/>
  <c r="E14" i="54" s="1"/>
  <c r="H14" i="54"/>
  <c r="H10" i="54" s="1"/>
  <c r="E16" i="54"/>
  <c r="E17" i="54"/>
  <c r="G18" i="54"/>
  <c r="E18" i="54" s="1"/>
  <c r="H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11" i="53"/>
  <c r="H11" i="53"/>
  <c r="F11" i="53" s="1"/>
  <c r="I11" i="53"/>
  <c r="F12" i="53"/>
  <c r="F13" i="53"/>
  <c r="F14" i="53"/>
  <c r="E15" i="53"/>
  <c r="E10" i="53" s="1"/>
  <c r="H15" i="53"/>
  <c r="F15" i="53" s="1"/>
  <c r="I15" i="53"/>
  <c r="I10" i="53" s="1"/>
  <c r="F17" i="53"/>
  <c r="F18" i="53"/>
  <c r="E19" i="53"/>
  <c r="H19" i="53"/>
  <c r="F19" i="53" s="1"/>
  <c r="I19" i="53"/>
  <c r="F20" i="53"/>
  <c r="F21" i="53"/>
  <c r="F22" i="53"/>
  <c r="F23" i="53"/>
  <c r="F25" i="53"/>
  <c r="F26" i="53"/>
  <c r="F27" i="53"/>
  <c r="F28" i="53"/>
  <c r="F29" i="53"/>
  <c r="F30" i="53"/>
  <c r="F31" i="53"/>
  <c r="F10" i="53" l="1"/>
  <c r="G23" i="53" s="1"/>
  <c r="G11" i="53"/>
  <c r="G26" i="53"/>
  <c r="E10" i="54"/>
  <c r="H10" i="53"/>
  <c r="G10" i="54"/>
  <c r="B9" i="50"/>
  <c r="D9" i="50"/>
  <c r="E9" i="50"/>
  <c r="C10" i="50"/>
  <c r="C11" i="50"/>
  <c r="C9" i="50" s="1"/>
  <c r="C12" i="50"/>
  <c r="C13" i="50"/>
  <c r="C14" i="50"/>
  <c r="C15" i="50"/>
  <c r="C16" i="50"/>
  <c r="C17" i="50"/>
  <c r="C18" i="50"/>
  <c r="C19" i="50"/>
  <c r="N11" i="49"/>
  <c r="F16" i="49"/>
  <c r="N16" i="49"/>
  <c r="F17" i="49"/>
  <c r="N17" i="49"/>
  <c r="F18" i="49"/>
  <c r="N18" i="49"/>
  <c r="F19" i="49"/>
  <c r="N19" i="49"/>
  <c r="F20" i="49"/>
  <c r="N20" i="49"/>
  <c r="F21" i="49"/>
  <c r="N21" i="49"/>
  <c r="F22" i="49"/>
  <c r="N22" i="49"/>
  <c r="F23" i="49"/>
  <c r="N23" i="49"/>
  <c r="F24" i="49"/>
  <c r="N24" i="49"/>
  <c r="F25" i="49"/>
  <c r="N25" i="49"/>
  <c r="F26" i="49"/>
  <c r="N26" i="49"/>
  <c r="F27" i="49"/>
  <c r="N27" i="49"/>
  <c r="F28" i="49"/>
  <c r="N28" i="49"/>
  <c r="F29" i="49"/>
  <c r="N29" i="49"/>
  <c r="F30" i="49"/>
  <c r="N30" i="49"/>
  <c r="F31" i="49"/>
  <c r="N31" i="49"/>
  <c r="F32" i="49"/>
  <c r="N32" i="49"/>
  <c r="F33" i="49"/>
  <c r="N33" i="49"/>
  <c r="F34" i="49"/>
  <c r="N34" i="49"/>
  <c r="F35" i="49"/>
  <c r="F36" i="49"/>
  <c r="F37" i="49"/>
  <c r="J10" i="48"/>
  <c r="J11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G30" i="53" l="1"/>
  <c r="G15" i="53"/>
  <c r="G13" i="53"/>
  <c r="G17" i="53"/>
  <c r="G12" i="53"/>
  <c r="G14" i="53"/>
  <c r="G20" i="53"/>
  <c r="G22" i="53"/>
  <c r="G25" i="53"/>
  <c r="G27" i="53"/>
  <c r="G29" i="53"/>
  <c r="G31" i="53"/>
  <c r="G18" i="53"/>
  <c r="G21" i="53"/>
  <c r="G19" i="53"/>
  <c r="G10" i="53" s="1"/>
  <c r="G28" i="53"/>
  <c r="C14" i="41"/>
  <c r="D14" i="41"/>
  <c r="F14" i="41"/>
  <c r="G14" i="41"/>
  <c r="I14" i="41"/>
  <c r="J14" i="41"/>
  <c r="E15" i="41"/>
  <c r="H15" i="41"/>
  <c r="H14" i="41" s="1"/>
  <c r="E16" i="41"/>
  <c r="E14" i="41" s="1"/>
  <c r="H16" i="41"/>
  <c r="E17" i="41"/>
  <c r="H17" i="41"/>
  <c r="E18" i="41"/>
  <c r="H18" i="41"/>
  <c r="E19" i="41"/>
  <c r="H19" i="41"/>
  <c r="E20" i="41"/>
  <c r="H20" i="41"/>
  <c r="E21" i="41"/>
  <c r="H21" i="41"/>
  <c r="E22" i="41"/>
  <c r="H22" i="41"/>
  <c r="E23" i="41"/>
  <c r="H23" i="41"/>
  <c r="E24" i="41"/>
  <c r="H24" i="41"/>
  <c r="E25" i="41"/>
  <c r="H25" i="41"/>
  <c r="E26" i="41"/>
  <c r="H26" i="41"/>
</calcChain>
</file>

<file path=xl/sharedStrings.xml><?xml version="1.0" encoding="utf-8"?>
<sst xmlns="http://schemas.openxmlformats.org/spreadsheetml/2006/main" count="1195" uniqueCount="685">
  <si>
    <t>年次</t>
    <rPh sb="0" eb="2">
      <t>ネンジ</t>
    </rPh>
    <phoneticPr fontId="2"/>
  </si>
  <si>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</si>
  <si>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</si>
  <si>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</si>
  <si>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</si>
  <si>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</si>
  <si>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</si>
  <si>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</si>
  <si>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</si>
  <si>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</si>
  <si>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</si>
  <si>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</si>
  <si>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</si>
  <si>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</si>
  <si>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</si>
  <si>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</si>
  <si>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</si>
  <si>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</si>
  <si>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</si>
  <si>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</si>
  <si>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</si>
  <si>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</si>
  <si>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</si>
  <si>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</si>
  <si>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</si>
  <si>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</si>
  <si>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</si>
  <si>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</si>
  <si>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</si>
  <si>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</si>
  <si>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</si>
  <si>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</si>
  <si>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</si>
  <si>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</si>
  <si>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</si>
  <si>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</si>
  <si>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</si>
  <si>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</si>
  <si>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</si>
  <si>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</si>
  <si>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</si>
  <si>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</si>
  <si>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</si>
  <si>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</si>
  <si>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</si>
  <si>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</si>
  <si>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</si>
  <si>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</si>
  <si>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</si>
  <si>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</si>
  <si>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</si>
  <si>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</si>
  <si>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</si>
  <si>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</si>
  <si>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</si>
  <si>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</si>
  <si>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</si>
  <si>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</si>
  <si>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</si>
  <si>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</si>
  <si>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</si>
  <si>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</si>
  <si>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</si>
  <si>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</si>
  <si>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</si>
  <si>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</si>
  <si>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</si>
  <si>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</si>
  <si>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</si>
  <si>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</si>
  <si>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</si>
  <si>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</si>
  <si>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</si>
  <si>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</si>
  <si>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</si>
  <si>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</si>
  <si>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</si>
  <si>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</si>
  <si>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</si>
  <si>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</si>
  <si>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</si>
  <si>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</si>
  <si>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</si>
  <si>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</si>
  <si>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</si>
  <si>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</si>
  <si>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</si>
  <si>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</si>
  <si>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</si>
  <si>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</si>
  <si>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</si>
  <si>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</si>
  <si>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</si>
  <si>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・・・</t>
  </si>
  <si>
    <t>・・・</t>
    <phoneticPr fontId="2"/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</si>
  <si>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</si>
  <si>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</si>
  <si>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</si>
  <si>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</si>
  <si>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>の市域</t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</si>
  <si>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</si>
  <si>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</si>
  <si>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</si>
  <si>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</si>
  <si>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年齢不詳を除く。</t>
    <rPh sb="0" eb="2">
      <t>ネンレイ</t>
    </rPh>
    <rPh sb="2" eb="4">
      <t>フショウ</t>
    </rPh>
    <rPh sb="5" eb="6">
      <t>ノゾ</t>
    </rPh>
    <phoneticPr fontId="2"/>
  </si>
  <si>
    <t>年少人口・・・0～14歳、生産年齢人口・・・15～64歳、老年人口・・・65歳以上</t>
    <rPh sb="0" eb="2">
      <t>ネンショウ</t>
    </rPh>
    <rPh sb="2" eb="4">
      <t>ジンコウ</t>
    </rPh>
    <rPh sb="11" eb="12">
      <t>サイ</t>
    </rPh>
    <rPh sb="13" eb="15">
      <t>セイサン</t>
    </rPh>
    <rPh sb="15" eb="17">
      <t>ネンレイ</t>
    </rPh>
    <rPh sb="17" eb="19">
      <t>ジンコウ</t>
    </rPh>
    <rPh sb="27" eb="28">
      <t>サイ</t>
    </rPh>
    <rPh sb="29" eb="31">
      <t>ロウネン</t>
    </rPh>
    <rPh sb="31" eb="33">
      <t>ジンコウ</t>
    </rPh>
    <rPh sb="38" eb="39">
      <t>サイ</t>
    </rPh>
    <rPh sb="39" eb="41">
      <t>イジョウ</t>
    </rPh>
    <phoneticPr fontId="2"/>
  </si>
  <si>
    <t xml:space="preserve"> 不詳</t>
    <rPh sb="1" eb="3">
      <t>フショウ</t>
    </rPh>
    <phoneticPr fontId="2"/>
  </si>
  <si>
    <t>年  齢</t>
    <rPh sb="0" eb="1">
      <t>トシ</t>
    </rPh>
    <rPh sb="3" eb="4">
      <t>ヨワイ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</si>
  <si>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</si>
  <si>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平原四丁目</t>
    <phoneticPr fontId="2"/>
  </si>
  <si>
    <t>御調町</t>
    <phoneticPr fontId="2"/>
  </si>
  <si>
    <t>0～4</t>
    <phoneticPr fontId="2"/>
  </si>
  <si>
    <t xml:space="preserve"> 0～4</t>
    <phoneticPr fontId="2"/>
  </si>
  <si>
    <t xml:space="preserve"> 0～14</t>
    <phoneticPr fontId="2"/>
  </si>
  <si>
    <t>15～64</t>
    <phoneticPr fontId="2"/>
  </si>
  <si>
    <t xml:space="preserve">      65～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</si>
  <si>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</si>
  <si>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</si>
  <si>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</si>
  <si>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</si>
  <si>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</si>
  <si>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</si>
  <si>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</si>
  <si>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15～19</t>
    <phoneticPr fontId="2"/>
  </si>
  <si>
    <t>50～54</t>
    <phoneticPr fontId="2"/>
  </si>
  <si>
    <t>20～24</t>
    <phoneticPr fontId="2"/>
  </si>
  <si>
    <t>55～59</t>
    <phoneticPr fontId="2"/>
  </si>
  <si>
    <t>25～29</t>
    <phoneticPr fontId="2"/>
  </si>
  <si>
    <t>60～64</t>
    <phoneticPr fontId="2"/>
  </si>
  <si>
    <t>30～34</t>
    <phoneticPr fontId="2"/>
  </si>
  <si>
    <t>65～69</t>
    <phoneticPr fontId="2"/>
  </si>
  <si>
    <t xml:space="preserve"> 5～9</t>
    <phoneticPr fontId="2"/>
  </si>
  <si>
    <t>35～39</t>
    <phoneticPr fontId="2"/>
  </si>
  <si>
    <t xml:space="preserve">      80～</t>
    <phoneticPr fontId="2"/>
  </si>
  <si>
    <t xml:space="preserve">  （再掲）  　年齢３区分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</si>
  <si>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</si>
  <si>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</si>
  <si>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</si>
  <si>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</si>
  <si>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</si>
  <si>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</si>
  <si>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平成22年（2010）</t>
    <rPh sb="0" eb="2">
      <t>ヘイセイ</t>
    </rPh>
    <rPh sb="4" eb="5">
      <t>ネン</t>
    </rPh>
    <phoneticPr fontId="2"/>
  </si>
  <si>
    <t>平成22年（2010年）国勢調査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</si>
  <si>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平成12年(2000）</t>
    <rPh sb="0" eb="2">
      <t>ヘイセイ</t>
    </rPh>
    <rPh sb="4" eb="5">
      <t>ネン</t>
    </rPh>
    <phoneticPr fontId="2"/>
  </si>
  <si>
    <t>平成22年（2010年）国勢調査</t>
    <phoneticPr fontId="2"/>
  </si>
  <si>
    <t>35～39</t>
    <phoneticPr fontId="2"/>
  </si>
  <si>
    <t>70～74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</si>
  <si>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</si>
  <si>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</si>
  <si>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</si>
  <si>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</si>
  <si>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50～54</t>
    <phoneticPr fontId="2"/>
  </si>
  <si>
    <t>85～89</t>
    <phoneticPr fontId="2"/>
  </si>
  <si>
    <t>55～59</t>
    <phoneticPr fontId="2"/>
  </si>
  <si>
    <t>90～94</t>
    <phoneticPr fontId="2"/>
  </si>
  <si>
    <t>60～64</t>
    <phoneticPr fontId="2"/>
  </si>
  <si>
    <t>95～99</t>
    <phoneticPr fontId="2"/>
  </si>
  <si>
    <t>65～69</t>
    <phoneticPr fontId="2"/>
  </si>
  <si>
    <t>フィリピン</t>
    <phoneticPr fontId="2"/>
  </si>
  <si>
    <t>ブラジル</t>
    <phoneticPr fontId="2"/>
  </si>
  <si>
    <t>ペルー</t>
    <phoneticPr fontId="2"/>
  </si>
  <si>
    <t>ベトナム</t>
    <phoneticPr fontId="2"/>
  </si>
  <si>
    <t>スリランカ</t>
    <phoneticPr fontId="2"/>
  </si>
  <si>
    <t>注 ：</t>
    <phoneticPr fontId="2"/>
  </si>
  <si>
    <t>24（2012）</t>
  </si>
  <si>
    <t>市制施行</t>
    <rPh sb="0" eb="2">
      <t>シセイ</t>
    </rPh>
    <rPh sb="2" eb="4">
      <t>セコウ</t>
    </rPh>
    <phoneticPr fontId="2"/>
  </si>
  <si>
    <t>38（1905）</t>
  </si>
  <si>
    <t>43（1910）</t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</si>
  <si>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</si>
  <si>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14（1925）</t>
  </si>
  <si>
    <t>第2回国勢調査</t>
    <rPh sb="0" eb="1">
      <t>ダイ</t>
    </rPh>
    <rPh sb="2" eb="3">
      <t>カイ</t>
    </rPh>
    <phoneticPr fontId="2"/>
  </si>
  <si>
    <t>第3回国勢調査</t>
    <rPh sb="0" eb="1">
      <t>ダイ</t>
    </rPh>
    <rPh sb="2" eb="3">
      <t>カイ</t>
    </rPh>
    <phoneticPr fontId="2"/>
  </si>
  <si>
    <t>10（1935）</t>
  </si>
  <si>
    <t>第4回国勢調査</t>
    <rPh sb="0" eb="1">
      <t>ダイ</t>
    </rPh>
    <rPh sb="2" eb="3">
      <t>カイ</t>
    </rPh>
    <phoneticPr fontId="2"/>
  </si>
  <si>
    <t>12（1937）</t>
  </si>
  <si>
    <t>栗原町，吉和村合併</t>
    <rPh sb="0" eb="3">
      <t>クリハラチョウ</t>
    </rPh>
    <rPh sb="4" eb="7">
      <t>ヨシワムラ</t>
    </rPh>
    <rPh sb="7" eb="9">
      <t>ガッペイ</t>
    </rPh>
    <phoneticPr fontId="2"/>
  </si>
  <si>
    <t>14（1939）</t>
  </si>
  <si>
    <t>山波村合併</t>
    <rPh sb="0" eb="1">
      <t>ヤマ</t>
    </rPh>
    <rPh sb="1" eb="2">
      <t>ナミ</t>
    </rPh>
    <rPh sb="2" eb="3">
      <t>ムラ</t>
    </rPh>
    <rPh sb="3" eb="5">
      <t>ガッペイ</t>
    </rPh>
    <phoneticPr fontId="2"/>
  </si>
  <si>
    <t>15（1940）</t>
  </si>
  <si>
    <t>第5回国勢調査</t>
    <rPh sb="0" eb="1">
      <t>ダイ</t>
    </rPh>
    <rPh sb="2" eb="3">
      <t>カイ</t>
    </rPh>
    <phoneticPr fontId="2"/>
  </si>
  <si>
    <t>22（1947）</t>
  </si>
  <si>
    <t>第6回国勢調査</t>
    <rPh sb="0" eb="1">
      <t>ダイ</t>
    </rPh>
    <rPh sb="2" eb="3">
      <t>カイ</t>
    </rPh>
    <phoneticPr fontId="2"/>
  </si>
  <si>
    <t>25（1950）</t>
  </si>
  <si>
    <t>第7回国勢調査</t>
    <rPh sb="0" eb="1">
      <t>ダイ</t>
    </rPh>
    <rPh sb="2" eb="3">
      <t>カイ</t>
    </rPh>
    <phoneticPr fontId="2"/>
  </si>
  <si>
    <t>26（1951）</t>
  </si>
  <si>
    <t>久山田合併</t>
    <rPh sb="0" eb="2">
      <t>ヒサヤマ</t>
    </rPh>
    <rPh sb="2" eb="3">
      <t>タ</t>
    </rPh>
    <rPh sb="3" eb="5">
      <t>ガッペイ</t>
    </rPh>
    <phoneticPr fontId="2"/>
  </si>
  <si>
    <t>29（1954）</t>
  </si>
  <si>
    <t>美ノ郷，木ノ庄，原田村合併</t>
    <rPh sb="0" eb="1">
      <t>ミ</t>
    </rPh>
    <rPh sb="2" eb="3">
      <t>ゴウ</t>
    </rPh>
    <rPh sb="4" eb="5">
      <t>キ</t>
    </rPh>
    <rPh sb="6" eb="7">
      <t>ショウ</t>
    </rPh>
    <rPh sb="8" eb="9">
      <t>ハラ</t>
    </rPh>
    <rPh sb="9" eb="11">
      <t>タムラ</t>
    </rPh>
    <rPh sb="11" eb="13">
      <t>ガッペイ</t>
    </rPh>
    <phoneticPr fontId="2"/>
  </si>
  <si>
    <t>30（1955）</t>
  </si>
  <si>
    <t>32（1957）</t>
  </si>
  <si>
    <t>浦崎村合併</t>
    <rPh sb="0" eb="2">
      <t>ウラサキ</t>
    </rPh>
    <rPh sb="2" eb="3">
      <t>ムラ</t>
    </rPh>
    <rPh sb="3" eb="5">
      <t>ガッペイ</t>
    </rPh>
    <phoneticPr fontId="2"/>
  </si>
  <si>
    <t>35（1960）</t>
  </si>
  <si>
    <t>第9回国勢調査</t>
    <rPh sb="0" eb="1">
      <t>ダイ</t>
    </rPh>
    <rPh sb="2" eb="3">
      <t>カイ</t>
    </rPh>
    <phoneticPr fontId="2"/>
  </si>
  <si>
    <t>40（1965）</t>
  </si>
  <si>
    <t>第10回国勢調査</t>
    <rPh sb="0" eb="1">
      <t>ダイ</t>
    </rPh>
    <rPh sb="3" eb="4">
      <t>カイ</t>
    </rPh>
    <phoneticPr fontId="2"/>
  </si>
  <si>
    <t>45（1970）</t>
  </si>
  <si>
    <t>50（1975）</t>
  </si>
  <si>
    <t>第12回国勢調査</t>
    <rPh sb="0" eb="1">
      <t>ダイ</t>
    </rPh>
    <rPh sb="3" eb="4">
      <t>カイ</t>
    </rPh>
    <phoneticPr fontId="2"/>
  </si>
  <si>
    <t>55（1980）</t>
  </si>
  <si>
    <t>第13回国勢調査</t>
    <rPh sb="0" eb="1">
      <t>ダイ</t>
    </rPh>
    <rPh sb="3" eb="4">
      <t>カイ</t>
    </rPh>
    <phoneticPr fontId="2"/>
  </si>
  <si>
    <t>60（1985）</t>
  </si>
  <si>
    <t>第14回国勢調査</t>
    <rPh sb="0" eb="1">
      <t>ダイ</t>
    </rPh>
    <rPh sb="3" eb="4">
      <t>カイ</t>
    </rPh>
    <phoneticPr fontId="2"/>
  </si>
  <si>
    <t>第15回国勢調査</t>
    <rPh sb="0" eb="1">
      <t>ダイ</t>
    </rPh>
    <rPh sb="3" eb="4">
      <t>カイ</t>
    </rPh>
    <phoneticPr fontId="2"/>
  </si>
  <si>
    <t>7（1995）</t>
  </si>
  <si>
    <t>第16回国勢調査</t>
    <rPh sb="0" eb="1">
      <t>ダイ</t>
    </rPh>
    <rPh sb="3" eb="4">
      <t>カイ</t>
    </rPh>
    <phoneticPr fontId="2"/>
  </si>
  <si>
    <t>12（2000）</t>
  </si>
  <si>
    <t>第17回国勢調査</t>
    <rPh sb="0" eb="1">
      <t>ダイ</t>
    </rPh>
    <rPh sb="3" eb="4">
      <t>カイ</t>
    </rPh>
    <phoneticPr fontId="2"/>
  </si>
  <si>
    <t>17（2005）</t>
  </si>
  <si>
    <t>18（2006）</t>
  </si>
  <si>
    <t>22（2010）</t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</si>
  <si>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</si>
  <si>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明治</t>
    <rPh sb="0" eb="2">
      <t>メイジ</t>
    </rPh>
    <phoneticPr fontId="2"/>
  </si>
  <si>
    <t>31（1898）</t>
    <phoneticPr fontId="2"/>
  </si>
  <si>
    <t>大正</t>
    <rPh sb="0" eb="2">
      <t>タイショウ</t>
    </rPh>
    <phoneticPr fontId="2"/>
  </si>
  <si>
    <t>4（1915）</t>
    <phoneticPr fontId="2"/>
  </si>
  <si>
    <t>昭和</t>
    <rPh sb="0" eb="2">
      <t>ショウワ</t>
    </rPh>
    <phoneticPr fontId="2"/>
  </si>
  <si>
    <t>5（1930）</t>
    <phoneticPr fontId="2"/>
  </si>
  <si>
    <t>平成</t>
    <rPh sb="0" eb="2">
      <t>ヘイセイ</t>
    </rPh>
    <phoneticPr fontId="2"/>
  </si>
  <si>
    <t>2（1990）</t>
    <phoneticPr fontId="2"/>
  </si>
  <si>
    <t>9（1920）</t>
    <phoneticPr fontId="2"/>
  </si>
  <si>
    <t>高須，西村，百島村合併</t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</si>
  <si>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</si>
  <si>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第11回国勢調査</t>
    <rPh sb="0" eb="1">
      <t>ダイ</t>
    </rPh>
    <rPh sb="3" eb="4">
      <t>カイ</t>
    </rPh>
    <phoneticPr fontId="2"/>
  </si>
  <si>
    <t>向東町合併</t>
    <phoneticPr fontId="2"/>
  </si>
  <si>
    <t>第18回国勢調査</t>
    <phoneticPr fontId="2"/>
  </si>
  <si>
    <t>御調町，向島町合併</t>
    <phoneticPr fontId="2"/>
  </si>
  <si>
    <t>20（2008）</t>
  </si>
  <si>
    <t>21（2009）</t>
  </si>
  <si>
    <t>23（2011）</t>
  </si>
  <si>
    <t>25（2013）</t>
    <phoneticPr fontId="2"/>
  </si>
  <si>
    <t>26(2014)</t>
    <phoneticPr fontId="2"/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</si>
  <si>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</si>
  <si>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年    次</t>
    <rPh sb="0" eb="1">
      <t>トシ</t>
    </rPh>
    <rPh sb="5" eb="6">
      <t>ツギ</t>
    </rPh>
    <phoneticPr fontId="2"/>
  </si>
  <si>
    <t>総  数</t>
    <rPh sb="0" eb="1">
      <t>ソウ</t>
    </rPh>
    <rPh sb="3" eb="4">
      <t>カズ</t>
    </rPh>
    <phoneticPr fontId="2"/>
  </si>
  <si>
    <t>摘          要</t>
    <rPh sb="0" eb="1">
      <t>ツム</t>
    </rPh>
    <rPh sb="11" eb="12">
      <t>ヨウ</t>
    </rPh>
    <phoneticPr fontId="2"/>
  </si>
  <si>
    <t>現   在   の</t>
    <rPh sb="0" eb="1">
      <t>ゲン</t>
    </rPh>
    <rPh sb="4" eb="5">
      <t>ザイ</t>
    </rPh>
    <phoneticPr fontId="2"/>
  </si>
  <si>
    <t>1． 人  口  の  推  移</t>
    <rPh sb="3" eb="4">
      <t>ジン</t>
    </rPh>
    <rPh sb="6" eb="7">
      <t>クチ</t>
    </rPh>
    <rPh sb="12" eb="13">
      <t>スイ</t>
    </rPh>
    <rPh sb="15" eb="16">
      <t>ウツリ</t>
    </rPh>
    <phoneticPr fontId="2"/>
  </si>
  <si>
    <t>大正9年（1920年）～昭和22年（1947年）は、久山田町を除く。</t>
  </si>
  <si>
    <t>注 ：</t>
    <rPh sb="0" eb="1">
      <t>チュウ</t>
    </rPh>
    <phoneticPr fontId="2"/>
  </si>
  <si>
    <t>４． 年 齢  （ ５ 歳 階 級 ）  別 人 口</t>
    <rPh sb="3" eb="4">
      <t>トシ</t>
    </rPh>
    <rPh sb="5" eb="6">
      <t>ヨワイ</t>
    </rPh>
    <rPh sb="12" eb="13">
      <t>サイ</t>
    </rPh>
    <rPh sb="14" eb="15">
      <t>カイ</t>
    </rPh>
    <rPh sb="16" eb="17">
      <t>キュウ</t>
    </rPh>
    <rPh sb="21" eb="22">
      <t>ベツ</t>
    </rPh>
    <rPh sb="23" eb="24">
      <t>ジン</t>
    </rPh>
    <rPh sb="25" eb="26">
      <t>クチ</t>
    </rPh>
    <phoneticPr fontId="2"/>
  </si>
  <si>
    <t>５． 外　国　人　住　民　国　籍　別　人　口</t>
    <rPh sb="3" eb="4">
      <t>ガイ</t>
    </rPh>
    <rPh sb="5" eb="6">
      <t>コク</t>
    </rPh>
    <rPh sb="7" eb="8">
      <t>ジン</t>
    </rPh>
    <rPh sb="9" eb="10">
      <t>ジュウ</t>
    </rPh>
    <rPh sb="11" eb="12">
      <t>ミン</t>
    </rPh>
    <rPh sb="13" eb="14">
      <t>コク</t>
    </rPh>
    <rPh sb="15" eb="16">
      <t>セキ</t>
    </rPh>
    <rPh sb="17" eb="18">
      <t>ベツ</t>
    </rPh>
    <rPh sb="19" eb="20">
      <t>ヒト</t>
    </rPh>
    <rPh sb="21" eb="22">
      <t>クチ</t>
    </rPh>
    <phoneticPr fontId="2"/>
  </si>
  <si>
    <t>３． 年 齢 各 歳 別 男 女 別 人 口</t>
    <rPh sb="3" eb="4">
      <t>トシ</t>
    </rPh>
    <rPh sb="5" eb="6">
      <t>ヨワイ</t>
    </rPh>
    <rPh sb="7" eb="8">
      <t>カク</t>
    </rPh>
    <rPh sb="9" eb="10">
      <t>サイ</t>
    </rPh>
    <rPh sb="11" eb="12">
      <t>ベツ</t>
    </rPh>
    <rPh sb="13" eb="14">
      <t>オトコ</t>
    </rPh>
    <rPh sb="15" eb="16">
      <t>オンナ</t>
    </rPh>
    <rPh sb="17" eb="18">
      <t>ベツ</t>
    </rPh>
    <rPh sb="19" eb="20">
      <t>ジン</t>
    </rPh>
    <rPh sb="21" eb="22">
      <t>クチ</t>
    </rPh>
    <phoneticPr fontId="2"/>
  </si>
  <si>
    <t>（１） 各年12月末現在</t>
    <phoneticPr fontId="2"/>
  </si>
  <si>
    <t>（２） 平成24年（2012年）7月9日から、住民基本台帳法の一部改正等により、外国人住民も住民基本台帳に記載。（同日、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rPh sb="57" eb="58">
      <t>ドウ</t>
    </rPh>
    <phoneticPr fontId="2"/>
  </si>
  <si>
    <t>（３） 外国人人口は、平成23年（2011年）までは外国人登録者数、平成24年（2012年）からは住民基本台帳上の人口である。</t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21" eb="22">
      <t>ネン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34" eb="36">
      <t>ヘイセイ</t>
    </rPh>
    <rPh sb="38" eb="39">
      <t>ネン</t>
    </rPh>
    <rPh sb="44" eb="45">
      <t>ネン</t>
    </rPh>
    <rPh sb="49" eb="51">
      <t>ジュウミン</t>
    </rPh>
    <rPh sb="51" eb="53">
      <t>キホン</t>
    </rPh>
    <rPh sb="53" eb="55">
      <t>ダイチョウ</t>
    </rPh>
    <rPh sb="55" eb="56">
      <t>ジョウ</t>
    </rPh>
    <rPh sb="57" eb="59">
      <t>ジンコウ</t>
    </rPh>
    <phoneticPr fontId="2"/>
  </si>
  <si>
    <t xml:space="preserve">　　　外国人登録法廃止）    </t>
    <phoneticPr fontId="2"/>
  </si>
  <si>
    <t>２　　人　　　　口</t>
    <rPh sb="3" eb="4">
      <t>ジン</t>
    </rPh>
    <rPh sb="8" eb="9">
      <t>クチ</t>
    </rPh>
    <phoneticPr fontId="2"/>
  </si>
  <si>
    <t>（３） 平成24年（2012年）7月9日から、住民基本台帳法の一部改正等により、外国人住民も住民基本台帳に記載。（同日、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rPh sb="57" eb="58">
      <t>ドウ</t>
    </rPh>
    <phoneticPr fontId="2"/>
  </si>
  <si>
    <t>（２） 婚姻、離婚は尾道市で受理した件数である。</t>
    <rPh sb="4" eb="6">
      <t>コンイン</t>
    </rPh>
    <rPh sb="7" eb="9">
      <t>リコン</t>
    </rPh>
    <rPh sb="10" eb="13">
      <t>オノミチシ</t>
    </rPh>
    <rPh sb="14" eb="16">
      <t>ジュリ</t>
    </rPh>
    <rPh sb="18" eb="20">
      <t>ケンスウ</t>
    </rPh>
    <phoneticPr fontId="2"/>
  </si>
  <si>
    <t>（１） 自然動態、社会動態は住民基本台帳法にもとづくものである。</t>
    <rPh sb="4" eb="6">
      <t>シゼン</t>
    </rPh>
    <rPh sb="6" eb="8">
      <t>ドウタイ</t>
    </rPh>
    <rPh sb="9" eb="11">
      <t>シャカイ</t>
    </rPh>
    <rPh sb="11" eb="13">
      <t>ドウタイ</t>
    </rPh>
    <rPh sb="14" eb="16">
      <t>ジュウミン</t>
    </rPh>
    <rPh sb="16" eb="18">
      <t>キホン</t>
    </rPh>
    <rPh sb="18" eb="20">
      <t>ダイチョウ</t>
    </rPh>
    <rPh sb="20" eb="21">
      <t>ホウ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</si>
  <si>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</si>
  <si>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</si>
  <si>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</si>
  <si>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</si>
  <si>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</si>
  <si>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</si>
  <si>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</si>
  <si>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</si>
  <si>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</si>
  <si>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</si>
  <si>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rPh sb="1" eb="2">
      <t>ガツ</t>
    </rPh>
    <phoneticPr fontId="2"/>
  </si>
  <si>
    <t>1月</t>
    <rPh sb="1" eb="2">
      <t>ガツ</t>
    </rPh>
    <phoneticPr fontId="2"/>
  </si>
  <si>
    <t>増  減</t>
    <rPh sb="0" eb="1">
      <t>ゾウ</t>
    </rPh>
    <rPh sb="3" eb="4">
      <t>ゲン</t>
    </rPh>
    <phoneticPr fontId="2"/>
  </si>
  <si>
    <t>転  出</t>
    <rPh sb="0" eb="1">
      <t>テン</t>
    </rPh>
    <rPh sb="3" eb="4">
      <t>デ</t>
    </rPh>
    <phoneticPr fontId="2"/>
  </si>
  <si>
    <t>転  入</t>
    <rPh sb="0" eb="1">
      <t>テン</t>
    </rPh>
    <rPh sb="3" eb="4">
      <t>イリ</t>
    </rPh>
    <phoneticPr fontId="2"/>
  </si>
  <si>
    <t>死  亡</t>
    <rPh sb="0" eb="1">
      <t>シ</t>
    </rPh>
    <rPh sb="3" eb="4">
      <t>ボウ</t>
    </rPh>
    <phoneticPr fontId="2"/>
  </si>
  <si>
    <t>出  生</t>
    <rPh sb="0" eb="1">
      <t>デ</t>
    </rPh>
    <rPh sb="3" eb="4">
      <t>ショウ</t>
    </rPh>
    <phoneticPr fontId="2"/>
  </si>
  <si>
    <t>離    婚</t>
    <rPh sb="0" eb="1">
      <t>ハナレ</t>
    </rPh>
    <rPh sb="5" eb="6">
      <t>コン</t>
    </rPh>
    <phoneticPr fontId="2"/>
  </si>
  <si>
    <t>婚    姻</t>
    <rPh sb="0" eb="1">
      <t>コン</t>
    </rPh>
    <rPh sb="5" eb="6">
      <t>イン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</si>
  <si>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</si>
  <si>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</si>
  <si>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年      次</t>
    <rPh sb="0" eb="1">
      <t>トシ</t>
    </rPh>
    <rPh sb="7" eb="8">
      <t>ツギ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</si>
  <si>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</si>
  <si>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（単位　　人、件）</t>
    <rPh sb="7" eb="8">
      <t>ケン</t>
    </rPh>
    <phoneticPr fontId="2"/>
  </si>
  <si>
    <t>６． 人    口    動    態  （１）</t>
    <rPh sb="3" eb="4">
      <t>ジン</t>
    </rPh>
    <rPh sb="8" eb="9">
      <t>クチ</t>
    </rPh>
    <rPh sb="13" eb="14">
      <t>ドウ</t>
    </rPh>
    <rPh sb="18" eb="19">
      <t>タイ</t>
    </rPh>
    <phoneticPr fontId="2"/>
  </si>
  <si>
    <t>（１） 比率計算に用いた人口は各年3月末現在の住民基本台帳に登録された人口</t>
    <rPh sb="4" eb="6">
      <t>ヒリツ</t>
    </rPh>
    <rPh sb="6" eb="8">
      <t>ケイサン</t>
    </rPh>
    <rPh sb="9" eb="10">
      <t>モチ</t>
    </rPh>
    <rPh sb="12" eb="14">
      <t>ジンコウ</t>
    </rPh>
    <rPh sb="15" eb="17">
      <t>カクネン</t>
    </rPh>
    <rPh sb="18" eb="19">
      <t>ガツ</t>
    </rPh>
    <rPh sb="19" eb="20">
      <t>マツ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2">
      <t>トウロク</t>
    </rPh>
    <rPh sb="35" eb="37">
      <t>ジンコウ</t>
    </rPh>
    <phoneticPr fontId="2"/>
  </si>
  <si>
    <t>△7.6</t>
    <phoneticPr fontId="2"/>
  </si>
  <si>
    <t>24（2012）</t>
    <phoneticPr fontId="2"/>
  </si>
  <si>
    <t>23（2011）</t>
    <phoneticPr fontId="2"/>
  </si>
  <si>
    <t>22（2010）</t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</si>
  <si>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</si>
  <si>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</si>
  <si>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</si>
  <si>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</si>
  <si>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</si>
  <si>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</si>
  <si>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</si>
  <si>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</si>
  <si>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</si>
  <si>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</si>
  <si>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年　 次</t>
    <rPh sb="0" eb="1">
      <t>トシ</t>
    </rPh>
    <rPh sb="3" eb="4">
      <t>ツギ</t>
    </rPh>
    <phoneticPr fontId="2"/>
  </si>
  <si>
    <t>（単位 　‰）</t>
  </si>
  <si>
    <t>７． 人　  口  　動　  態 （２）</t>
    <rPh sb="3" eb="4">
      <t>ジン</t>
    </rPh>
    <rPh sb="7" eb="8">
      <t>クチ</t>
    </rPh>
    <rPh sb="11" eb="12">
      <t>ドウ</t>
    </rPh>
    <rPh sb="15" eb="16">
      <t>タイ</t>
    </rPh>
    <phoneticPr fontId="2"/>
  </si>
  <si>
    <t>平成25年度分</t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</si>
  <si>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</si>
  <si>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住宅事情</t>
    <rPh sb="0" eb="2">
      <t>ジュウタク</t>
    </rPh>
    <rPh sb="2" eb="4">
      <t>ジジョウ</t>
    </rPh>
    <phoneticPr fontId="2"/>
  </si>
  <si>
    <t>婚姻関係</t>
    <rPh sb="0" eb="2">
      <t>コンイン</t>
    </rPh>
    <rPh sb="2" eb="4">
      <t>カンケイ</t>
    </rPh>
    <phoneticPr fontId="2"/>
  </si>
  <si>
    <t>卒業</t>
    <rPh sb="0" eb="2">
      <t>ソツギョウ</t>
    </rPh>
    <phoneticPr fontId="2"/>
  </si>
  <si>
    <t>就学</t>
    <rPh sb="0" eb="2">
      <t>シュウガク</t>
    </rPh>
    <phoneticPr fontId="2"/>
  </si>
  <si>
    <t>退職・廃業</t>
    <rPh sb="0" eb="2">
      <t>タイショク</t>
    </rPh>
    <rPh sb="3" eb="5">
      <t>ハイギョウ</t>
    </rPh>
    <phoneticPr fontId="2"/>
  </si>
  <si>
    <t>転業・転職</t>
    <rPh sb="0" eb="2">
      <t>テンギョウ</t>
    </rPh>
    <rPh sb="3" eb="5">
      <t>テンショク</t>
    </rPh>
    <phoneticPr fontId="2"/>
  </si>
  <si>
    <t>転勤</t>
    <rPh sb="0" eb="2">
      <t>テンキン</t>
    </rPh>
    <phoneticPr fontId="2"/>
  </si>
  <si>
    <t>就職</t>
    <rPh sb="0" eb="2">
      <t>シュウショク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</si>
  <si>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</si>
  <si>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総　数</t>
    <rPh sb="0" eb="1">
      <t>ソウ</t>
    </rPh>
    <rPh sb="2" eb="3">
      <t>カズ</t>
    </rPh>
    <phoneticPr fontId="2"/>
  </si>
  <si>
    <t>転　　　　　　　出</t>
    <rPh sb="0" eb="1">
      <t>テン</t>
    </rPh>
    <rPh sb="8" eb="9">
      <t>デ</t>
    </rPh>
    <phoneticPr fontId="2"/>
  </si>
  <si>
    <t>転　　入（県外転入のみ）</t>
    <rPh sb="0" eb="1">
      <t>テン</t>
    </rPh>
    <rPh sb="3" eb="4">
      <t>イ</t>
    </rPh>
    <rPh sb="5" eb="7">
      <t>ケンガイ</t>
    </rPh>
    <rPh sb="7" eb="9">
      <t>テンニュウ</t>
    </rPh>
    <phoneticPr fontId="2"/>
  </si>
  <si>
    <t>総　　　　　　　数</t>
    <rPh sb="0" eb="1">
      <t>ソウ</t>
    </rPh>
    <rPh sb="8" eb="9">
      <t>カズ</t>
    </rPh>
    <phoneticPr fontId="2"/>
  </si>
  <si>
    <t>移　動　理　由</t>
    <rPh sb="0" eb="1">
      <t>ワタル</t>
    </rPh>
    <rPh sb="2" eb="3">
      <t>ドウ</t>
    </rPh>
    <rPh sb="4" eb="5">
      <t>リ</t>
    </rPh>
    <rPh sb="6" eb="7">
      <t>ユ</t>
    </rPh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</si>
  <si>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</si>
  <si>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（単位　人）</t>
    <rPh sb="1" eb="3">
      <t>タンイ</t>
    </rPh>
    <rPh sb="4" eb="5">
      <t>ニン</t>
    </rPh>
    <phoneticPr fontId="2"/>
  </si>
  <si>
    <t>８． 理　由　別　移　動　者　数</t>
    <rPh sb="3" eb="4">
      <t>リ</t>
    </rPh>
    <rPh sb="5" eb="6">
      <t>ユ</t>
    </rPh>
    <rPh sb="7" eb="8">
      <t>ベツ</t>
    </rPh>
    <rPh sb="9" eb="10">
      <t>ワタル</t>
    </rPh>
    <rPh sb="11" eb="12">
      <t>ドウ</t>
    </rPh>
    <rPh sb="13" eb="14">
      <t>モノ</t>
    </rPh>
    <rPh sb="15" eb="16">
      <t>カズ</t>
    </rPh>
    <phoneticPr fontId="2"/>
  </si>
  <si>
    <t>（１ ）各年各月末日現在　</t>
    <phoneticPr fontId="2"/>
  </si>
  <si>
    <t>人　口</t>
    <rPh sb="0" eb="1">
      <t>ヒト</t>
    </rPh>
    <rPh sb="2" eb="3">
      <t>クチ</t>
    </rPh>
    <phoneticPr fontId="2"/>
  </si>
  <si>
    <t>平成　年</t>
    <rPh sb="0" eb="2">
      <t>ヘイセイ</t>
    </rPh>
    <rPh sb="3" eb="4">
      <t>ネン</t>
    </rPh>
    <phoneticPr fontId="2"/>
  </si>
  <si>
    <t>12 月</t>
    <phoneticPr fontId="2"/>
  </si>
  <si>
    <t>11 月</t>
    <phoneticPr fontId="2"/>
  </si>
  <si>
    <t>10 月</t>
    <phoneticPr fontId="2"/>
  </si>
  <si>
    <t>9  月</t>
    <phoneticPr fontId="2"/>
  </si>
  <si>
    <t>8  月</t>
    <phoneticPr fontId="2"/>
  </si>
  <si>
    <t>7  月</t>
    <phoneticPr fontId="2"/>
  </si>
  <si>
    <t>6  月</t>
    <phoneticPr fontId="2"/>
  </si>
  <si>
    <t>5  月</t>
    <phoneticPr fontId="2"/>
  </si>
  <si>
    <t>4  月</t>
    <phoneticPr fontId="2"/>
  </si>
  <si>
    <t>3  月</t>
    <phoneticPr fontId="2"/>
  </si>
  <si>
    <t>2  月</t>
    <rPh sb="3" eb="4">
      <t>ガツ</t>
    </rPh>
    <phoneticPr fontId="2"/>
  </si>
  <si>
    <t>1  月</t>
    <rPh sb="3" eb="4">
      <t>ガツ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</si>
  <si>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</si>
  <si>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９． 年 次 ・ 月 別 住 民 登 録 人 口</t>
    <rPh sb="3" eb="4">
      <t>トシ</t>
    </rPh>
    <rPh sb="5" eb="6">
      <t>ツギ</t>
    </rPh>
    <rPh sb="9" eb="10">
      <t>ツキ</t>
    </rPh>
    <rPh sb="11" eb="12">
      <t>ベツ</t>
    </rPh>
    <rPh sb="13" eb="14">
      <t>ジュウ</t>
    </rPh>
    <rPh sb="15" eb="16">
      <t>ミン</t>
    </rPh>
    <rPh sb="17" eb="18">
      <t>ノボル</t>
    </rPh>
    <rPh sb="19" eb="20">
      <t>ロク</t>
    </rPh>
    <rPh sb="21" eb="22">
      <t>ジン</t>
    </rPh>
    <rPh sb="23" eb="24">
      <t>クチ</t>
    </rPh>
    <phoneticPr fontId="2"/>
  </si>
  <si>
    <t xml:space="preserve">　　　　　  外国人登録法廃止）    </t>
    <phoneticPr fontId="2"/>
  </si>
  <si>
    <t xml:space="preserve">       （２） 平成24年（2012年）7月9日から、住民基本台帳法の一部改正等により、外国人住民も住民基本台帳に記載。（同日、</t>
    <rPh sb="11" eb="13">
      <t>ヘイセイ</t>
    </rPh>
    <rPh sb="15" eb="16">
      <t>ネン</t>
    </rPh>
    <rPh sb="21" eb="22">
      <t>ネン</t>
    </rPh>
    <rPh sb="24" eb="25">
      <t>ガツ</t>
    </rPh>
    <rPh sb="26" eb="27">
      <t>ヒ</t>
    </rPh>
    <rPh sb="30" eb="32">
      <t>ジュウミン</t>
    </rPh>
    <rPh sb="32" eb="34">
      <t>キホン</t>
    </rPh>
    <rPh sb="34" eb="36">
      <t>ダイチョウ</t>
    </rPh>
    <rPh sb="36" eb="37">
      <t>ホウ</t>
    </rPh>
    <rPh sb="38" eb="40">
      <t>イチブ</t>
    </rPh>
    <rPh sb="40" eb="42">
      <t>カイセイ</t>
    </rPh>
    <rPh sb="42" eb="43">
      <t>トウ</t>
    </rPh>
    <rPh sb="47" eb="49">
      <t>ガイコク</t>
    </rPh>
    <rPh sb="49" eb="50">
      <t>ジン</t>
    </rPh>
    <rPh sb="50" eb="52">
      <t>ジュウミン</t>
    </rPh>
    <rPh sb="53" eb="55">
      <t>ジュウミン</t>
    </rPh>
    <rPh sb="55" eb="57">
      <t>キホン</t>
    </rPh>
    <rPh sb="57" eb="59">
      <t>ダイチョウ</t>
    </rPh>
    <rPh sb="60" eb="62">
      <t>キサイ</t>
    </rPh>
    <rPh sb="64" eb="65">
      <t>ドウ</t>
    </rPh>
    <phoneticPr fontId="2"/>
  </si>
  <si>
    <t>注 ： （１） 各年9月末日現在</t>
    <rPh sb="0" eb="1">
      <t>チュウ</t>
    </rPh>
    <rPh sb="8" eb="10">
      <t>カクネン</t>
    </rPh>
    <rPh sb="11" eb="12">
      <t>ガツ</t>
    </rPh>
    <rPh sb="12" eb="13">
      <t>マツ</t>
    </rPh>
    <rPh sb="13" eb="14">
      <t>ヒ</t>
    </rPh>
    <rPh sb="14" eb="16">
      <t>ゲンザイ</t>
    </rPh>
    <phoneticPr fontId="2"/>
  </si>
  <si>
    <t>西御所町</t>
    <rPh sb="0" eb="4">
      <t>ニシゴショチョウ</t>
    </rPh>
    <phoneticPr fontId="2"/>
  </si>
  <si>
    <t>土堂二丁目</t>
  </si>
  <si>
    <t>久保町</t>
  </si>
  <si>
    <t>総   数</t>
    <rPh sb="0" eb="1">
      <t>フサ</t>
    </rPh>
    <rPh sb="4" eb="5">
      <t>カズ</t>
    </rPh>
    <phoneticPr fontId="2"/>
  </si>
  <si>
    <t>平成26年(2014)</t>
    <rPh sb="0" eb="2">
      <t>ヘイセイ</t>
    </rPh>
    <rPh sb="4" eb="5">
      <t>ネン</t>
    </rPh>
    <phoneticPr fontId="2"/>
  </si>
  <si>
    <t>平成25年(2013)</t>
    <rPh sb="0" eb="2">
      <t>ヘイセイ</t>
    </rPh>
    <rPh sb="4" eb="5">
      <t>ネン</t>
    </rPh>
    <phoneticPr fontId="2"/>
  </si>
  <si>
    <t>町        名</t>
    <rPh sb="0" eb="1">
      <t>マチ</t>
    </rPh>
    <rPh sb="9" eb="10">
      <t>メイ</t>
    </rPh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</si>
  <si>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</si>
  <si>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１０－１． 町丁別人口及び世帯数(住民登録人口)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phoneticPr fontId="2"/>
  </si>
  <si>
    <t xml:space="preserve">　　　　　  外国人登録法廃止）    </t>
    <phoneticPr fontId="2"/>
  </si>
  <si>
    <t>因島洲江町</t>
    <rPh sb="0" eb="2">
      <t>インノシマ</t>
    </rPh>
    <rPh sb="2" eb="5">
      <t>スノエチョウ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</si>
  <si>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</si>
  <si>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</si>
  <si>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</si>
  <si>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因島田熊町</t>
    <rPh sb="0" eb="2">
      <t>インノシマ</t>
    </rPh>
    <rPh sb="2" eb="5">
      <t>タクマチョウ</t>
    </rPh>
    <phoneticPr fontId="2"/>
  </si>
  <si>
    <t>向島町</t>
    <rPh sb="0" eb="3">
      <t>ムカイシマチョウ</t>
    </rPh>
    <phoneticPr fontId="2"/>
  </si>
  <si>
    <t>御調町</t>
    <rPh sb="0" eb="3">
      <t>ミツギチョウ</t>
    </rPh>
    <phoneticPr fontId="2"/>
  </si>
  <si>
    <t>-</t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</si>
  <si>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</si>
  <si>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</si>
  <si>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</si>
  <si>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</si>
  <si>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</si>
  <si>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平原四丁目</t>
    <rPh sb="0" eb="2">
      <t>ヒラハラ</t>
    </rPh>
    <rPh sb="2" eb="5">
      <t>４チョウメ</t>
    </rPh>
    <phoneticPr fontId="2"/>
  </si>
  <si>
    <t>平原三丁目</t>
    <rPh sb="0" eb="2">
      <t>ヒラハラ</t>
    </rPh>
    <rPh sb="2" eb="5">
      <t>３チョウメ</t>
    </rPh>
    <phoneticPr fontId="2"/>
  </si>
  <si>
    <t>平原二丁目</t>
    <rPh sb="0" eb="2">
      <t>ヒラハラ</t>
    </rPh>
    <rPh sb="2" eb="5">
      <t>２チョウメ</t>
    </rPh>
    <phoneticPr fontId="2"/>
  </si>
  <si>
    <t>平原一丁目</t>
    <rPh sb="0" eb="2">
      <t>ヒラハラ</t>
    </rPh>
    <rPh sb="2" eb="5">
      <t>１チョウメ</t>
    </rPh>
    <phoneticPr fontId="2"/>
  </si>
  <si>
    <t>東尾道</t>
    <rPh sb="0" eb="3">
      <t>ヒガシオノミチ</t>
    </rPh>
    <phoneticPr fontId="2"/>
  </si>
  <si>
    <t>向東町</t>
    <rPh sb="0" eb="3">
      <t>ムカイヒガシチョウ</t>
    </rPh>
    <phoneticPr fontId="2"/>
  </si>
  <si>
    <t>浦崎町</t>
    <rPh sb="0" eb="3">
      <t>ウラサキチョウ</t>
    </rPh>
    <phoneticPr fontId="2"/>
  </si>
  <si>
    <t>百島町</t>
    <rPh sb="0" eb="3">
      <t>モモシマチョウ</t>
    </rPh>
    <phoneticPr fontId="2"/>
  </si>
  <si>
    <t>高須町</t>
    <rPh sb="0" eb="2">
      <t>タカス</t>
    </rPh>
    <rPh sb="2" eb="3">
      <t>チョウ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</si>
  <si>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</si>
  <si>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原田町</t>
    <rPh sb="0" eb="3">
      <t>ハラダチョウ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</si>
  <si>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</si>
  <si>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美ノ郷町</t>
    <rPh sb="0" eb="1">
      <t>ミ</t>
    </rPh>
    <rPh sb="2" eb="4">
      <t>ゴウチョウ</t>
    </rPh>
    <phoneticPr fontId="2"/>
  </si>
  <si>
    <t>久山田町</t>
    <rPh sb="0" eb="4">
      <t>ヒサヤマダチョウ</t>
    </rPh>
    <phoneticPr fontId="2"/>
  </si>
  <si>
    <t>栗原町</t>
    <rPh sb="0" eb="2">
      <t>クリハラ</t>
    </rPh>
    <rPh sb="2" eb="3">
      <t>チョウ</t>
    </rPh>
    <phoneticPr fontId="2"/>
  </si>
  <si>
    <t>１０－２． 町丁別人口及び世帯数(住民登録人口)（続き）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rPh sb="25" eb="26">
      <t>ツヅ</t>
    </rPh>
    <phoneticPr fontId="2"/>
  </si>
  <si>
    <t>（２） 平成12年（2000年）までの数値は、合併後の市域で組替えをしていない。</t>
    <rPh sb="4" eb="6">
      <t>ヘイセイ</t>
    </rPh>
    <rPh sb="8" eb="9">
      <t>ネン</t>
    </rPh>
    <rPh sb="14" eb="15">
      <t>ネン</t>
    </rPh>
    <rPh sb="19" eb="21">
      <t>スウチ</t>
    </rPh>
    <rPh sb="23" eb="25">
      <t>ガッペイ</t>
    </rPh>
    <rPh sb="25" eb="26">
      <t>ゴ</t>
    </rPh>
    <rPh sb="27" eb="29">
      <t>シイキ</t>
    </rPh>
    <rPh sb="30" eb="32">
      <t>クミカ</t>
    </rPh>
    <phoneticPr fontId="2"/>
  </si>
  <si>
    <t>　　  ②人口5,000人以上を有し、③人口密度が1㎢当り4,000人以上となる地域をいう。</t>
    <rPh sb="5" eb="7">
      <t>ジンコウ</t>
    </rPh>
    <rPh sb="12" eb="13">
      <t>ヒト</t>
    </rPh>
    <rPh sb="13" eb="15">
      <t>イジョウ</t>
    </rPh>
    <rPh sb="16" eb="17">
      <t>ユウ</t>
    </rPh>
    <rPh sb="20" eb="22">
      <t>ジンコウ</t>
    </rPh>
    <rPh sb="22" eb="24">
      <t>ミツド</t>
    </rPh>
    <rPh sb="27" eb="28">
      <t>アタ</t>
    </rPh>
    <rPh sb="34" eb="35">
      <t>ヒト</t>
    </rPh>
    <rPh sb="35" eb="37">
      <t>イジョウ</t>
    </rPh>
    <rPh sb="40" eb="42">
      <t>チイキ</t>
    </rPh>
    <phoneticPr fontId="2"/>
  </si>
  <si>
    <t>（１） 人口集中地区人口とは、原則として①人口密度の高い（1㎢当り4,000人以上）基本単位区がたがいに隣接して、</t>
    <rPh sb="4" eb="6">
      <t>ジンコウ</t>
    </rPh>
    <rPh sb="6" eb="8">
      <t>シュウチュウ</t>
    </rPh>
    <rPh sb="8" eb="10">
      <t>チク</t>
    </rPh>
    <rPh sb="10" eb="12">
      <t>ジンコウ</t>
    </rPh>
    <rPh sb="15" eb="17">
      <t>ゲンソク</t>
    </rPh>
    <rPh sb="21" eb="23">
      <t>ジンコウ</t>
    </rPh>
    <rPh sb="23" eb="25">
      <t>ミツド</t>
    </rPh>
    <rPh sb="26" eb="27">
      <t>タカ</t>
    </rPh>
    <rPh sb="31" eb="32">
      <t>アタ</t>
    </rPh>
    <rPh sb="38" eb="39">
      <t>ヒト</t>
    </rPh>
    <rPh sb="39" eb="41">
      <t>イジョウ</t>
    </rPh>
    <rPh sb="42" eb="44">
      <t>キホン</t>
    </rPh>
    <rPh sb="44" eb="46">
      <t>タンイ</t>
    </rPh>
    <rPh sb="46" eb="47">
      <t>ク</t>
    </rPh>
    <phoneticPr fontId="2"/>
  </si>
  <si>
    <t xml:space="preserve">     -</t>
  </si>
  <si>
    <t xml:space="preserve">     -</t>
    <phoneticPr fontId="2"/>
  </si>
  <si>
    <t>0.90</t>
    <phoneticPr fontId="2"/>
  </si>
  <si>
    <t>Ⅴ</t>
    <phoneticPr fontId="2"/>
  </si>
  <si>
    <t>2.05</t>
    <phoneticPr fontId="2"/>
  </si>
  <si>
    <t>Ⅳ</t>
    <phoneticPr fontId="2"/>
  </si>
  <si>
    <t>2.65</t>
    <phoneticPr fontId="2"/>
  </si>
  <si>
    <t>Ⅲ</t>
    <phoneticPr fontId="2"/>
  </si>
  <si>
    <t>3.28</t>
    <phoneticPr fontId="2"/>
  </si>
  <si>
    <t>Ⅱ</t>
    <phoneticPr fontId="2"/>
  </si>
  <si>
    <t>6.09</t>
    <phoneticPr fontId="2"/>
  </si>
  <si>
    <t>Ⅰ</t>
    <phoneticPr fontId="2"/>
  </si>
  <si>
    <t>14.97</t>
    <phoneticPr fontId="2"/>
  </si>
  <si>
    <t xml:space="preserve">       2.79</t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</si>
  <si>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</si>
  <si>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2.03</t>
    <phoneticPr fontId="2"/>
  </si>
  <si>
    <t>Ⅱ</t>
  </si>
  <si>
    <t xml:space="preserve">      -</t>
    <phoneticPr fontId="2"/>
  </si>
  <si>
    <t xml:space="preserve">     10.14</t>
    <phoneticPr fontId="2"/>
  </si>
  <si>
    <t>Ⅰ</t>
  </si>
  <si>
    <t xml:space="preserve">     12.17</t>
    <phoneticPr fontId="2"/>
  </si>
  <si>
    <t>旧尾道市</t>
    <rPh sb="0" eb="1">
      <t>キュウ</t>
    </rPh>
    <rPh sb="1" eb="4">
      <t>オノミチシ</t>
    </rPh>
    <phoneticPr fontId="2"/>
  </si>
  <si>
    <t>　7（1995）</t>
    <phoneticPr fontId="2"/>
  </si>
  <si>
    <t>　2（1990）</t>
    <phoneticPr fontId="2"/>
  </si>
  <si>
    <t>（１㎢当り ）</t>
    <rPh sb="3" eb="4">
      <t>アタ</t>
    </rPh>
    <phoneticPr fontId="2"/>
  </si>
  <si>
    <t>総　　数</t>
    <rPh sb="0" eb="1">
      <t>フサ</t>
    </rPh>
    <rPh sb="3" eb="4">
      <t>カズ</t>
    </rPh>
    <phoneticPr fontId="2"/>
  </si>
  <si>
    <t>人口密度</t>
    <rPh sb="0" eb="2">
      <t>ジンコウ</t>
    </rPh>
    <rPh sb="2" eb="4">
      <t>ミツド</t>
    </rPh>
    <phoneticPr fontId="2"/>
  </si>
  <si>
    <t>人　　　　　　　口</t>
    <rPh sb="0" eb="1">
      <t>ヒト</t>
    </rPh>
    <rPh sb="8" eb="9">
      <t>クチ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</si>
  <si>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</si>
  <si>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面　　　積</t>
    <rPh sb="0" eb="1">
      <t>メン</t>
    </rPh>
    <rPh sb="4" eb="5">
      <t>セキ</t>
    </rPh>
    <phoneticPr fontId="2"/>
  </si>
  <si>
    <t>年　　　次</t>
    <rPh sb="0" eb="1">
      <t>トシ</t>
    </rPh>
    <rPh sb="4" eb="5">
      <t>ツギ</t>
    </rPh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</si>
  <si>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</si>
  <si>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１１． 人口集中地区(Ｄ I Ｄ)の面積と人口</t>
    <rPh sb="4" eb="6">
      <t>ジンコウ</t>
    </rPh>
    <rPh sb="6" eb="8">
      <t>シュウチュウ</t>
    </rPh>
    <rPh sb="8" eb="10">
      <t>チク</t>
    </rPh>
    <rPh sb="18" eb="20">
      <t>メンセキ</t>
    </rPh>
    <rPh sb="21" eb="23">
      <t>ジンコウ</t>
    </rPh>
    <phoneticPr fontId="2"/>
  </si>
  <si>
    <t>-</t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</si>
  <si>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</si>
  <si>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</si>
  <si>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世  帯  数</t>
    <rPh sb="0" eb="1">
      <t>ヨ</t>
    </rPh>
    <rPh sb="3" eb="4">
      <t>オビ</t>
    </rPh>
    <rPh sb="6" eb="7">
      <t>カズ</t>
    </rPh>
    <phoneticPr fontId="2"/>
  </si>
  <si>
    <t>施設等</t>
  </si>
  <si>
    <t>の世帯</t>
  </si>
  <si>
    <t>0.0</t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</si>
  <si>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</si>
  <si>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 xml:space="preserve"> 9  人</t>
    <rPh sb="4" eb="5">
      <t>ヒト</t>
    </rPh>
    <phoneticPr fontId="2"/>
  </si>
  <si>
    <t xml:space="preserve"> 8  人</t>
    <rPh sb="4" eb="5">
      <t>ニン</t>
    </rPh>
    <phoneticPr fontId="2"/>
  </si>
  <si>
    <t xml:space="preserve"> 7  人</t>
    <rPh sb="4" eb="5">
      <t>ヒト</t>
    </rPh>
    <phoneticPr fontId="2"/>
  </si>
  <si>
    <t xml:space="preserve"> 6  人</t>
    <rPh sb="4" eb="5">
      <t>ニン</t>
    </rPh>
    <phoneticPr fontId="2"/>
  </si>
  <si>
    <t xml:space="preserve"> 5  人</t>
    <rPh sb="4" eb="5">
      <t>ヒト</t>
    </rPh>
    <phoneticPr fontId="2"/>
  </si>
  <si>
    <t xml:space="preserve"> 4  人</t>
    <rPh sb="4" eb="5">
      <t>ニン</t>
    </rPh>
    <phoneticPr fontId="2"/>
  </si>
  <si>
    <t xml:space="preserve"> 3  人</t>
    <rPh sb="4" eb="5">
      <t>ヒト</t>
    </rPh>
    <phoneticPr fontId="2"/>
  </si>
  <si>
    <t xml:space="preserve"> 2  人</t>
    <rPh sb="4" eb="5">
      <t>ニン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</si>
  <si>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</si>
  <si>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</si>
  <si>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</si>
  <si>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</si>
  <si>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人 口</t>
    <rPh sb="0" eb="1">
      <t>ジン</t>
    </rPh>
    <rPh sb="2" eb="3">
      <t>コウ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</si>
  <si>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</si>
  <si>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</si>
  <si>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(2005)</t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</si>
  <si>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</si>
  <si>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平成22年</t>
    <phoneticPr fontId="2"/>
  </si>
  <si>
    <t>平成17年</t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</si>
  <si>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</si>
  <si>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</si>
  <si>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１２． 世帯の種類 ・ 世帯人員別世帯数及び世帯人員</t>
    <rPh sb="4" eb="6">
      <t>セタイ</t>
    </rPh>
    <rPh sb="7" eb="9">
      <t>シュルイ</t>
    </rPh>
    <rPh sb="12" eb="14">
      <t>セタイ</t>
    </rPh>
    <rPh sb="14" eb="16">
      <t>ジンイン</t>
    </rPh>
    <rPh sb="16" eb="17">
      <t>ベツ</t>
    </rPh>
    <rPh sb="17" eb="19">
      <t>セタイ</t>
    </rPh>
    <rPh sb="19" eb="20">
      <t>スウ</t>
    </rPh>
    <rPh sb="20" eb="21">
      <t>オヨ</t>
    </rPh>
    <rPh sb="22" eb="24">
      <t>セタイ</t>
    </rPh>
    <rPh sb="24" eb="26">
      <t>ジンイン</t>
    </rPh>
    <phoneticPr fontId="2"/>
  </si>
  <si>
    <t>東京都</t>
    <rPh sb="0" eb="3">
      <t>トウキョウト</t>
    </rPh>
    <phoneticPr fontId="2"/>
  </si>
  <si>
    <t>山口県</t>
    <rPh sb="0" eb="2">
      <t>ヤマグチ</t>
    </rPh>
    <rPh sb="2" eb="3">
      <t>ケン</t>
    </rPh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</si>
  <si>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</si>
  <si>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</si>
  <si>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大阪府</t>
    <rPh sb="0" eb="2">
      <t>オオサカ</t>
    </rPh>
    <rPh sb="2" eb="3">
      <t>フ</t>
    </rPh>
    <phoneticPr fontId="2"/>
  </si>
  <si>
    <t>山口県</t>
  </si>
  <si>
    <t>岡山県</t>
    <rPh sb="0" eb="2">
      <t>オカヤマ</t>
    </rPh>
    <rPh sb="2" eb="3">
      <t>ケン</t>
    </rPh>
    <phoneticPr fontId="2"/>
  </si>
  <si>
    <t>長崎県</t>
    <rPh sb="0" eb="3">
      <t>ナガサキケン</t>
    </rPh>
    <phoneticPr fontId="2"/>
  </si>
  <si>
    <t>愛媛県</t>
    <rPh sb="0" eb="2">
      <t>エヒメ</t>
    </rPh>
    <rPh sb="2" eb="3">
      <t>ケン</t>
    </rPh>
    <phoneticPr fontId="2"/>
  </si>
  <si>
    <t>兵庫県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</si>
  <si>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</si>
  <si>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岡山県</t>
  </si>
  <si>
    <t>愛媛県</t>
  </si>
  <si>
    <t>神石高原町</t>
    <rPh sb="0" eb="2">
      <t>ジンセキ</t>
    </rPh>
    <rPh sb="2" eb="4">
      <t>コウゲン</t>
    </rPh>
    <rPh sb="4" eb="5">
      <t>マチ</t>
    </rPh>
    <phoneticPr fontId="2"/>
  </si>
  <si>
    <t>他県に常住（入）</t>
  </si>
  <si>
    <t>世羅町</t>
    <rPh sb="0" eb="2">
      <t>セラ</t>
    </rPh>
    <rPh sb="2" eb="3">
      <t>チョウ</t>
    </rPh>
    <phoneticPr fontId="2"/>
  </si>
  <si>
    <t>その他</t>
  </si>
  <si>
    <t>海田町</t>
    <rPh sb="0" eb="3">
      <t>カイタチョウ</t>
    </rPh>
    <phoneticPr fontId="2"/>
  </si>
  <si>
    <t>世羅町</t>
  </si>
  <si>
    <t>府中町</t>
    <rPh sb="0" eb="3">
      <t>フチュウチョウ</t>
    </rPh>
    <phoneticPr fontId="2"/>
  </si>
  <si>
    <t>廿日市市</t>
    <rPh sb="0" eb="4">
      <t>ハツカイチシ</t>
    </rPh>
    <phoneticPr fontId="2"/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</si>
  <si>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</si>
  <si>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東広島市</t>
  </si>
  <si>
    <t>庄　　原　　市</t>
    <rPh sb="0" eb="1">
      <t>ショウ</t>
    </rPh>
    <rPh sb="3" eb="4">
      <t>ハラ</t>
    </rPh>
    <rPh sb="6" eb="7">
      <t>シ</t>
    </rPh>
    <phoneticPr fontId="2"/>
  </si>
  <si>
    <t>三次市</t>
    <rPh sb="0" eb="3">
      <t>ミヨシシ</t>
    </rPh>
    <phoneticPr fontId="2"/>
  </si>
  <si>
    <t>三　　次　　市</t>
    <rPh sb="0" eb="1">
      <t>サン</t>
    </rPh>
    <rPh sb="3" eb="4">
      <t>ツギ</t>
    </rPh>
    <rPh sb="6" eb="7">
      <t>シ</t>
    </rPh>
    <phoneticPr fontId="2"/>
  </si>
  <si>
    <t>府中市</t>
  </si>
  <si>
    <t>府　　中　　市</t>
    <rPh sb="0" eb="1">
      <t>フ</t>
    </rPh>
    <rPh sb="3" eb="4">
      <t>ナカ</t>
    </rPh>
    <rPh sb="6" eb="7">
      <t>シ</t>
    </rPh>
    <phoneticPr fontId="2"/>
  </si>
  <si>
    <t>福山市</t>
  </si>
  <si>
    <t>福　　山　　市</t>
    <rPh sb="0" eb="1">
      <t>フク</t>
    </rPh>
    <rPh sb="3" eb="4">
      <t>ヤマ</t>
    </rPh>
    <rPh sb="6" eb="7">
      <t>シ</t>
    </rPh>
    <phoneticPr fontId="2"/>
  </si>
  <si>
    <t>三原市</t>
  </si>
  <si>
    <t>三　　原　　市</t>
    <rPh sb="0" eb="1">
      <t>サン</t>
    </rPh>
    <rPh sb="3" eb="4">
      <t>ハラ</t>
    </rPh>
    <rPh sb="6" eb="7">
      <t>シ</t>
    </rPh>
    <phoneticPr fontId="2"/>
  </si>
  <si>
    <t>竹原市</t>
  </si>
  <si>
    <t>竹　　原　　市</t>
    <rPh sb="0" eb="1">
      <t>タケ</t>
    </rPh>
    <rPh sb="3" eb="4">
      <t>ハラ</t>
    </rPh>
    <rPh sb="6" eb="7">
      <t>シ</t>
    </rPh>
    <phoneticPr fontId="2"/>
  </si>
  <si>
    <t>呉市</t>
  </si>
  <si>
    <t>呉           市</t>
    <rPh sb="0" eb="1">
      <t>クレ</t>
    </rPh>
    <rPh sb="12" eb="13">
      <t>シ</t>
    </rPh>
    <phoneticPr fontId="2"/>
  </si>
  <si>
    <t>広島市</t>
  </si>
  <si>
    <t>広 　 島  　市</t>
    <rPh sb="0" eb="1">
      <t>ヒロ</t>
    </rPh>
    <rPh sb="4" eb="5">
      <t>シマ</t>
    </rPh>
    <rPh sb="8" eb="9">
      <t>シ</t>
    </rPh>
    <phoneticPr fontId="2"/>
  </si>
  <si>
    <t>常住（入）</t>
    <rPh sb="0" eb="2">
      <t>ジョウジュウ</t>
    </rPh>
    <rPh sb="3" eb="4">
      <t>ニュウ</t>
    </rPh>
    <phoneticPr fontId="2"/>
  </si>
  <si>
    <t>従業通学（出）</t>
  </si>
  <si>
    <t>県内市町村に</t>
    <phoneticPr fontId="2"/>
  </si>
  <si>
    <t>県内市町村で</t>
  </si>
  <si>
    <t>市内に常住</t>
    <rPh sb="0" eb="2">
      <t>シナイ</t>
    </rPh>
    <rPh sb="3" eb="5">
      <t>ジョウジュウ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</si>
  <si>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</si>
  <si>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総　 　　　　　数</t>
    <rPh sb="0" eb="1">
      <t>フサ</t>
    </rPh>
    <rPh sb="8" eb="9">
      <t>カズ</t>
    </rPh>
    <phoneticPr fontId="2"/>
  </si>
  <si>
    <t>通学者</t>
    <rPh sb="0" eb="3">
      <t>ツウガクシャ</t>
    </rPh>
    <phoneticPr fontId="2"/>
  </si>
  <si>
    <t>就業者</t>
    <rPh sb="0" eb="3">
      <t>シュウギョウシャ</t>
    </rPh>
    <phoneticPr fontId="2"/>
  </si>
  <si>
    <t>（2005）</t>
    <phoneticPr fontId="2"/>
  </si>
  <si>
    <t>平成22（2010）</t>
    <rPh sb="0" eb="2">
      <t>ヘイセイ</t>
    </rPh>
    <phoneticPr fontId="2"/>
  </si>
  <si>
    <t>平成17年</t>
    <rPh sb="0" eb="2">
      <t>ヘイセイ</t>
    </rPh>
    <rPh sb="4" eb="5">
      <t>ネン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</si>
  <si>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</si>
  <si>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</si>
  <si>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市内就業、通学者</t>
    <rPh sb="0" eb="2">
      <t>シナイ</t>
    </rPh>
    <rPh sb="2" eb="4">
      <t>シュウギョウ</t>
    </rPh>
    <rPh sb="5" eb="7">
      <t>ツウガク</t>
    </rPh>
    <rPh sb="7" eb="8">
      <t>シャ</t>
    </rPh>
    <phoneticPr fontId="2"/>
  </si>
  <si>
    <t>市内常住就業、通学者</t>
    <rPh sb="0" eb="2">
      <t>シナイ</t>
    </rPh>
    <rPh sb="2" eb="4">
      <t>ジョウジュウ</t>
    </rPh>
    <rPh sb="4" eb="6">
      <t>シュウギョウ</t>
    </rPh>
    <rPh sb="7" eb="9">
      <t>ツウガク</t>
    </rPh>
    <rPh sb="9" eb="10">
      <t>シャ</t>
    </rPh>
    <phoneticPr fontId="2"/>
  </si>
  <si>
    <t>（単位　人）</t>
    <phoneticPr fontId="2"/>
  </si>
  <si>
    <t>１３． 従業地 ・ 通学地別１５歳以上就業者及び通学者</t>
    <rPh sb="4" eb="6">
      <t>ジュウギョウ</t>
    </rPh>
    <rPh sb="6" eb="7">
      <t>チ</t>
    </rPh>
    <rPh sb="10" eb="12">
      <t>ツウガク</t>
    </rPh>
    <rPh sb="12" eb="13">
      <t>チ</t>
    </rPh>
    <rPh sb="13" eb="14">
      <t>ベツ</t>
    </rPh>
    <rPh sb="16" eb="17">
      <t>サイ</t>
    </rPh>
    <rPh sb="17" eb="19">
      <t>イジョウ</t>
    </rPh>
    <rPh sb="19" eb="22">
      <t>シュウギョウシャ</t>
    </rPh>
    <rPh sb="22" eb="23">
      <t>オヨ</t>
    </rPh>
    <rPh sb="24" eb="27">
      <t>ツウガクシャ</t>
    </rPh>
    <phoneticPr fontId="2"/>
  </si>
  <si>
    <t>分類不能の職業</t>
    <phoneticPr fontId="2"/>
  </si>
  <si>
    <t>運搬・清掃・包装等従事者</t>
    <phoneticPr fontId="2"/>
  </si>
  <si>
    <t>建設・採掘従事者</t>
    <phoneticPr fontId="2"/>
  </si>
  <si>
    <t>輸送・機械運転従事者</t>
    <phoneticPr fontId="2"/>
  </si>
  <si>
    <t>生産工程従事者</t>
    <phoneticPr fontId="2"/>
  </si>
  <si>
    <t>農林漁業従事者</t>
    <phoneticPr fontId="2"/>
  </si>
  <si>
    <t>保安職業従事者</t>
    <phoneticPr fontId="2"/>
  </si>
  <si>
    <t>サービス職業従事者</t>
    <phoneticPr fontId="2"/>
  </si>
  <si>
    <t>販売従事者</t>
    <phoneticPr fontId="2"/>
  </si>
  <si>
    <t>事務従事者</t>
    <phoneticPr fontId="2"/>
  </si>
  <si>
    <t>専門的・技術的職業従事者</t>
    <phoneticPr fontId="2"/>
  </si>
  <si>
    <t>管理的職業従事者</t>
    <phoneticPr fontId="2"/>
  </si>
  <si>
    <t>総　　                        数</t>
    <rPh sb="0" eb="1">
      <t>フサ</t>
    </rPh>
    <rPh sb="27" eb="28">
      <t>カズ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</si>
  <si>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</si>
  <si>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</si>
  <si>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</si>
  <si>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</si>
  <si>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農林・漁業作業者</t>
    <rPh sb="0" eb="2">
      <t>ノウリン</t>
    </rPh>
    <rPh sb="3" eb="5">
      <t>ギョギョウ</t>
    </rPh>
    <rPh sb="5" eb="8">
      <t>サギョウシャ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</si>
  <si>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</si>
  <si>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</si>
  <si>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</si>
  <si>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</si>
  <si>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</si>
  <si>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</si>
  <si>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総　数</t>
    <rPh sb="0" eb="1">
      <t>ソウ</t>
    </rPh>
    <rPh sb="2" eb="3">
      <t>スウ</t>
    </rPh>
    <phoneticPr fontId="2"/>
  </si>
  <si>
    <t>（2000）</t>
    <phoneticPr fontId="2"/>
  </si>
  <si>
    <t>平成12年</t>
    <rPh sb="0" eb="2">
      <t>ヘイセイ</t>
    </rPh>
    <rPh sb="4" eb="5">
      <t>ネン</t>
    </rPh>
    <phoneticPr fontId="2"/>
  </si>
  <si>
    <t>１４． 職業 ・ 男女別１５歳以上就業者数</t>
    <rPh sb="4" eb="6">
      <t>ショクギョウ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phoneticPr fontId="2"/>
  </si>
  <si>
    <t>（３） 市街化区域は用途地域未設定の地域を含む。</t>
    <rPh sb="4" eb="7">
      <t>シガイカ</t>
    </rPh>
    <rPh sb="7" eb="9">
      <t>クイキ</t>
    </rPh>
    <rPh sb="10" eb="12">
      <t>ヨウト</t>
    </rPh>
    <rPh sb="12" eb="14">
      <t>チイキ</t>
    </rPh>
    <rPh sb="14" eb="17">
      <t>ミセッテイ</t>
    </rPh>
    <rPh sb="18" eb="20">
      <t>チイキ</t>
    </rPh>
    <rPh sb="21" eb="22">
      <t>フク</t>
    </rPh>
    <phoneticPr fontId="2"/>
  </si>
  <si>
    <t>（２） 世帯数総数は世帯の種類「不詳」を含む。</t>
    <rPh sb="4" eb="6">
      <t>セタイ</t>
    </rPh>
    <rPh sb="6" eb="7">
      <t>スウ</t>
    </rPh>
    <rPh sb="7" eb="9">
      <t>ソウスウ</t>
    </rPh>
    <rPh sb="10" eb="12">
      <t>セタイ</t>
    </rPh>
    <rPh sb="13" eb="15">
      <t>シュルイ</t>
    </rPh>
    <rPh sb="16" eb="18">
      <t>フショウ</t>
    </rPh>
    <rPh sb="20" eb="21">
      <t>フク</t>
    </rPh>
    <phoneticPr fontId="2"/>
  </si>
  <si>
    <t>（１） 人口総数は年齢「不詳」を含む。</t>
    <rPh sb="4" eb="6">
      <t>ジンコウ</t>
    </rPh>
    <rPh sb="6" eb="8">
      <t>ソウスウ</t>
    </rPh>
    <rPh sb="9" eb="11">
      <t>ネンレイ</t>
    </rPh>
    <rPh sb="12" eb="14">
      <t>フショウ</t>
    </rPh>
    <rPh sb="16" eb="17">
      <t>フク</t>
    </rPh>
    <phoneticPr fontId="2"/>
  </si>
  <si>
    <t>B都市計画区域以外の区域</t>
    <rPh sb="1" eb="3">
      <t>トシ</t>
    </rPh>
    <rPh sb="3" eb="5">
      <t>ケイカク</t>
    </rPh>
    <rPh sb="5" eb="7">
      <t>クイキ</t>
    </rPh>
    <rPh sb="7" eb="8">
      <t>イ</t>
    </rPh>
    <rPh sb="8" eb="9">
      <t>ガイ</t>
    </rPh>
    <rPh sb="10" eb="12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</si>
  <si>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</si>
  <si>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</si>
  <si>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</si>
  <si>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</si>
  <si>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</si>
  <si>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Ⅰ市街化区域</t>
    <rPh sb="1" eb="4">
      <t>シガイカ</t>
    </rPh>
    <rPh sb="4" eb="6">
      <t>クイキ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</si>
  <si>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</si>
  <si>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総　　                            　数</t>
    <rPh sb="0" eb="1">
      <t>フサ</t>
    </rPh>
    <rPh sb="32" eb="33">
      <t>カズ</t>
    </rPh>
    <phoneticPr fontId="2"/>
  </si>
  <si>
    <t>以上</t>
  </si>
  <si>
    <t>未満</t>
  </si>
  <si>
    <t>世　帯</t>
    <phoneticPr fontId="2"/>
  </si>
  <si>
    <t>65歳</t>
    <rPh sb="2" eb="3">
      <t>サイ</t>
    </rPh>
    <phoneticPr fontId="2"/>
  </si>
  <si>
    <t>15歳</t>
    <rPh sb="2" eb="3">
      <t>サイ</t>
    </rPh>
    <phoneticPr fontId="2"/>
  </si>
  <si>
    <t>施設等</t>
    <rPh sb="0" eb="2">
      <t>シセツ</t>
    </rPh>
    <rPh sb="2" eb="3">
      <t>トウ</t>
    </rPh>
    <phoneticPr fontId="2"/>
  </si>
  <si>
    <t>一　般</t>
    <rPh sb="0" eb="1">
      <t>イチ</t>
    </rPh>
    <rPh sb="2" eb="3">
      <t>パン</t>
    </rPh>
    <phoneticPr fontId="2"/>
  </si>
  <si>
    <t>世帯人員</t>
    <rPh sb="0" eb="2">
      <t>セタイ</t>
    </rPh>
    <rPh sb="2" eb="4">
      <t>ジンイン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</si>
  <si>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</si>
  <si>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人　　　　　　　　口</t>
    <rPh sb="0" eb="1">
      <t>ヒト</t>
    </rPh>
    <rPh sb="9" eb="10">
      <t>クチ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</si>
  <si>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</si>
  <si>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</si>
  <si>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１５．　都市計画の地域区分 ・ 男女別人口並びに世帯の種類別世帯数及び世帯人員</t>
    <rPh sb="4" eb="6">
      <t>トシ</t>
    </rPh>
    <rPh sb="6" eb="8">
      <t>ケイカク</t>
    </rPh>
    <rPh sb="9" eb="11">
      <t>チイキ</t>
    </rPh>
    <rPh sb="11" eb="13">
      <t>クブン</t>
    </rPh>
    <rPh sb="16" eb="18">
      <t>ダンジョ</t>
    </rPh>
    <rPh sb="18" eb="19">
      <t>ベツ</t>
    </rPh>
    <rPh sb="19" eb="21">
      <t>ジンコウ</t>
    </rPh>
    <rPh sb="21" eb="22">
      <t>ナラ</t>
    </rPh>
    <rPh sb="24" eb="26">
      <t>セタイ</t>
    </rPh>
    <rPh sb="27" eb="29">
      <t>シュルイ</t>
    </rPh>
    <rPh sb="29" eb="30">
      <t>ベツ</t>
    </rPh>
    <rPh sb="30" eb="33">
      <t>セタイスウ</t>
    </rPh>
    <rPh sb="33" eb="34">
      <t>オヨ</t>
    </rPh>
    <rPh sb="35" eb="37">
      <t>セタイ</t>
    </rPh>
    <rPh sb="37" eb="39">
      <t>ジンイン</t>
    </rPh>
    <phoneticPr fontId="2"/>
  </si>
  <si>
    <t>　　　22（2010）</t>
  </si>
  <si>
    <t xml:space="preserve">       17（2005）</t>
  </si>
  <si>
    <t xml:space="preserve">       12（2000）</t>
  </si>
  <si>
    <t xml:space="preserve">        7（1995）</t>
  </si>
  <si>
    <t xml:space="preserve">  2（1990）</t>
    <phoneticPr fontId="2"/>
  </si>
  <si>
    <t>失  業  者</t>
    <rPh sb="0" eb="1">
      <t>シツ</t>
    </rPh>
    <rPh sb="3" eb="4">
      <t>ギョウ</t>
    </rPh>
    <rPh sb="6" eb="7">
      <t>シャ</t>
    </rPh>
    <phoneticPr fontId="2"/>
  </si>
  <si>
    <t>人　　　口</t>
  </si>
  <si>
    <t>完  全</t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</si>
  <si>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</si>
  <si>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総       数</t>
    <rPh sb="0" eb="1">
      <t>フサ</t>
    </rPh>
    <rPh sb="8" eb="9">
      <t>カズ</t>
    </rPh>
    <phoneticPr fontId="2"/>
  </si>
  <si>
    <t>不        詳</t>
    <rPh sb="0" eb="1">
      <t>フ</t>
    </rPh>
    <rPh sb="9" eb="10">
      <t>ショウ</t>
    </rPh>
    <phoneticPr fontId="2"/>
  </si>
  <si>
    <t>非 労 働 力</t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</si>
  <si>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</si>
  <si>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 xml:space="preserve">年       次  </t>
    <rPh sb="0" eb="1">
      <t>トシ</t>
    </rPh>
    <rPh sb="8" eb="9">
      <t>ツギ</t>
    </rPh>
    <phoneticPr fontId="2"/>
  </si>
  <si>
    <t>（単位　　人）</t>
    <phoneticPr fontId="2"/>
  </si>
  <si>
    <t>１６． 労働力状態別１５歳以上人口</t>
    <rPh sb="4" eb="7">
      <t>ロウドウリョク</t>
    </rPh>
    <rPh sb="7" eb="9">
      <t>ジョウタイ</t>
    </rPh>
    <rPh sb="9" eb="10">
      <t>ベツ</t>
    </rPh>
    <rPh sb="12" eb="13">
      <t>サイ</t>
    </rPh>
    <rPh sb="13" eb="15">
      <t>イジョウ</t>
    </rPh>
    <rPh sb="15" eb="17">
      <t>ジンコウ</t>
    </rPh>
    <phoneticPr fontId="2"/>
  </si>
  <si>
    <t>注 ： 平成12年の卸売業・小売業は、飲食店分を含む。</t>
    <rPh sb="0" eb="1">
      <t>チュウ</t>
    </rPh>
    <rPh sb="4" eb="6">
      <t>ヘイセイ</t>
    </rPh>
    <rPh sb="8" eb="9">
      <t>ネン</t>
    </rPh>
    <rPh sb="10" eb="12">
      <t>オロシウリ</t>
    </rPh>
    <rPh sb="12" eb="13">
      <t>ギョウ</t>
    </rPh>
    <rPh sb="14" eb="17">
      <t>コウリギョウ</t>
    </rPh>
    <rPh sb="19" eb="21">
      <t>インショク</t>
    </rPh>
    <rPh sb="21" eb="22">
      <t>テン</t>
    </rPh>
    <rPh sb="22" eb="23">
      <t>ブン</t>
    </rPh>
    <rPh sb="24" eb="25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</si>
  <si>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</si>
  <si>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</si>
  <si>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－</t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</si>
  <si>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</si>
  <si>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複合サービス業</t>
    <rPh sb="0" eb="2">
      <t>フクゴウ</t>
    </rPh>
    <rPh sb="6" eb="7">
      <t>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</si>
  <si>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</si>
  <si>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</si>
  <si>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</si>
  <si>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-</t>
    <phoneticPr fontId="2"/>
  </si>
  <si>
    <t>サービス業</t>
    <rPh sb="4" eb="5">
      <t>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</si>
  <si>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</si>
  <si>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</si>
  <si>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運輸・通信業</t>
    <rPh sb="0" eb="2">
      <t>ウンユ</t>
    </rPh>
    <rPh sb="3" eb="6">
      <t>ツウシンギョウ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</si>
  <si>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</si>
  <si>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</si>
  <si>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</si>
  <si>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3">
      <t>ケンセツギョウ</t>
    </rPh>
    <phoneticPr fontId="2"/>
  </si>
  <si>
    <t>鉱業</t>
    <rPh sb="0" eb="2">
      <t>コウギョウ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</si>
  <si>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</si>
  <si>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漁業</t>
    <rPh sb="0" eb="2">
      <t>ギョギョウ</t>
    </rPh>
    <phoneticPr fontId="2"/>
  </si>
  <si>
    <t>林業</t>
    <rPh sb="0" eb="2">
      <t>リンギョウ</t>
    </rPh>
    <phoneticPr fontId="2"/>
  </si>
  <si>
    <t>農業</t>
    <rPh sb="0" eb="2">
      <t>ノウギョウ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</si>
  <si>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</si>
  <si>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総　　　　数</t>
    <rPh sb="0" eb="1">
      <t>フサ</t>
    </rPh>
    <rPh sb="5" eb="6">
      <t>カズ</t>
    </rPh>
    <phoneticPr fontId="2"/>
  </si>
  <si>
    <t>総     数</t>
    <rPh sb="0" eb="1">
      <t>フサ</t>
    </rPh>
    <rPh sb="6" eb="7">
      <t>カズ</t>
    </rPh>
    <phoneticPr fontId="2"/>
  </si>
  <si>
    <t>(2000)</t>
    <phoneticPr fontId="2"/>
  </si>
  <si>
    <t>区                    分</t>
    <rPh sb="0" eb="1">
      <t>ク</t>
    </rPh>
    <rPh sb="21" eb="22">
      <t>ブン</t>
    </rPh>
    <phoneticPr fontId="2"/>
  </si>
  <si>
    <t>（単位　　人、％）</t>
    <rPh sb="1" eb="3">
      <t>タンイ</t>
    </rPh>
    <rPh sb="5" eb="6">
      <t>ヒト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</si>
  <si>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</si>
  <si>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 xml:space="preserve">公務（他に分類されるものを除く）  </t>
  </si>
  <si>
    <t>サービス業（他に分類されないもの）</t>
  </si>
  <si>
    <t>複合サービス事業</t>
  </si>
  <si>
    <t>医療,福祉</t>
    <phoneticPr fontId="2"/>
  </si>
  <si>
    <t>教育,学習支援業</t>
    <phoneticPr fontId="2"/>
  </si>
  <si>
    <t>生活関連サービス業,娯楽業</t>
    <phoneticPr fontId="2"/>
  </si>
  <si>
    <t>宿泊業,飲食サービス業</t>
    <phoneticPr fontId="2"/>
  </si>
  <si>
    <t>学術研究,専門・技術サービス業</t>
    <phoneticPr fontId="2"/>
  </si>
  <si>
    <t>不動産業,物品賃貸業</t>
    <phoneticPr fontId="2"/>
  </si>
  <si>
    <t>金融業,保険業</t>
    <phoneticPr fontId="2"/>
  </si>
  <si>
    <t>卸売業,小売業</t>
    <phoneticPr fontId="2"/>
  </si>
  <si>
    <t>運輸業,郵便業</t>
    <phoneticPr fontId="2"/>
  </si>
  <si>
    <t>情報通信業</t>
    <phoneticPr fontId="2"/>
  </si>
  <si>
    <t xml:space="preserve">鉱業,採石業,砂利採取業    </t>
    <phoneticPr fontId="2"/>
  </si>
  <si>
    <t>農業　，　林業</t>
    <rPh sb="0" eb="2">
      <t>ノウギョウ</t>
    </rPh>
    <rPh sb="5" eb="7">
      <t>リンギョウ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</si>
  <si>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</si>
  <si>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</si>
  <si>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注 ： 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</si>
  <si>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</si>
  <si>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総                       数</t>
    <rPh sb="0" eb="1">
      <t>フサ</t>
    </rPh>
    <rPh sb="24" eb="25">
      <t>カズ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</si>
  <si>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</si>
  <si>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</si>
  <si>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</si>
  <si>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</si>
  <si>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</si>
  <si>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地   区   名</t>
    <rPh sb="0" eb="1">
      <t>チ</t>
    </rPh>
    <rPh sb="4" eb="5">
      <t>ク</t>
    </rPh>
    <rPh sb="8" eb="9">
      <t>メイ</t>
    </rPh>
    <phoneticPr fontId="2"/>
  </si>
  <si>
    <t>１８－１． 町丁別 ・ 労働力状態別１５歳以上人口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phoneticPr fontId="2"/>
  </si>
  <si>
    <t xml:space="preserve"> </t>
    <phoneticPr fontId="2"/>
  </si>
  <si>
    <t>御調町　　　　　　　　　　　　　　</t>
    <phoneticPr fontId="2"/>
  </si>
  <si>
    <t>平原四丁目</t>
  </si>
  <si>
    <t>１８－２． 町丁別 ・ 労働力状態別１５歳以上人口（続き）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rPh sb="26" eb="27">
      <t>ツヅ</t>
    </rPh>
    <phoneticPr fontId="2"/>
  </si>
  <si>
    <t>ただし、「夜間人口」及び「昼間人口」には、労働力状態不詳者を含み、年齢不詳者を除く。</t>
    <rPh sb="5" eb="7">
      <t>ヤカン</t>
    </rPh>
    <rPh sb="7" eb="9">
      <t>ジンコウ</t>
    </rPh>
    <rPh sb="10" eb="11">
      <t>オヨ</t>
    </rPh>
    <rPh sb="13" eb="14">
      <t>ヒル</t>
    </rPh>
    <rPh sb="14" eb="15">
      <t>マ</t>
    </rPh>
    <rPh sb="15" eb="17">
      <t>ジンコウ</t>
    </rPh>
    <rPh sb="21" eb="24">
      <t>ロウドウリョク</t>
    </rPh>
    <rPh sb="24" eb="26">
      <t>ジョウタイ</t>
    </rPh>
    <rPh sb="26" eb="28">
      <t>フショウ</t>
    </rPh>
    <rPh sb="28" eb="29">
      <t>シャ</t>
    </rPh>
    <rPh sb="30" eb="31">
      <t>フク</t>
    </rPh>
    <rPh sb="33" eb="35">
      <t>ネンレイ</t>
    </rPh>
    <rPh sb="35" eb="37">
      <t>フショウ</t>
    </rPh>
    <rPh sb="37" eb="38">
      <t>シャ</t>
    </rPh>
    <rPh sb="39" eb="40">
      <t>ノゾ</t>
    </rPh>
    <phoneticPr fontId="2"/>
  </si>
  <si>
    <t>昼間人口＝常住地による人口（夜間人口）－流出人口（５）＋流入人口（４）</t>
  </si>
  <si>
    <t>注 ：</t>
    <phoneticPr fontId="2"/>
  </si>
  <si>
    <t xml:space="preserve">75 歳 以上   </t>
    <phoneticPr fontId="2"/>
  </si>
  <si>
    <t xml:space="preserve">70  ～  74     </t>
    <phoneticPr fontId="2"/>
  </si>
  <si>
    <t xml:space="preserve">65  ～  69     </t>
    <phoneticPr fontId="2"/>
  </si>
  <si>
    <t xml:space="preserve">60  ～  64     </t>
    <phoneticPr fontId="2"/>
  </si>
  <si>
    <t xml:space="preserve">55  ～  59     </t>
    <phoneticPr fontId="2"/>
  </si>
  <si>
    <t xml:space="preserve">50  ～  54     </t>
    <phoneticPr fontId="2"/>
  </si>
  <si>
    <t xml:space="preserve">45  ～  49     </t>
    <phoneticPr fontId="2"/>
  </si>
  <si>
    <t xml:space="preserve">40  ～  44     </t>
    <phoneticPr fontId="2"/>
  </si>
  <si>
    <t xml:space="preserve">35  ～  39     </t>
    <phoneticPr fontId="2"/>
  </si>
  <si>
    <t xml:space="preserve">30  ～  34     </t>
    <phoneticPr fontId="2"/>
  </si>
  <si>
    <t xml:space="preserve">25  ～  29     </t>
    <phoneticPr fontId="2"/>
  </si>
  <si>
    <t xml:space="preserve">20  ～  24     </t>
    <phoneticPr fontId="2"/>
  </si>
  <si>
    <t xml:space="preserve">15  ～  19 </t>
    <phoneticPr fontId="2"/>
  </si>
  <si>
    <t xml:space="preserve">15 歳未満    </t>
    <phoneticPr fontId="2"/>
  </si>
  <si>
    <t>女</t>
    <phoneticPr fontId="2"/>
  </si>
  <si>
    <t xml:space="preserve">男 </t>
    <phoneticPr fontId="2"/>
  </si>
  <si>
    <t xml:space="preserve">75 歳 以  上   </t>
    <phoneticPr fontId="2"/>
  </si>
  <si>
    <t xml:space="preserve">15  ～  19  </t>
    <phoneticPr fontId="2"/>
  </si>
  <si>
    <t xml:space="preserve">総数 </t>
    <phoneticPr fontId="2"/>
  </si>
  <si>
    <t>（５）</t>
    <phoneticPr fontId="2"/>
  </si>
  <si>
    <t>（４）</t>
    <phoneticPr fontId="2"/>
  </si>
  <si>
    <t>（３）</t>
    <phoneticPr fontId="2"/>
  </si>
  <si>
    <t>（２）</t>
    <phoneticPr fontId="2"/>
  </si>
  <si>
    <t>（１）</t>
    <phoneticPr fontId="2"/>
  </si>
  <si>
    <t>従業・通学</t>
  </si>
  <si>
    <t>していない</t>
  </si>
  <si>
    <t>市外への</t>
    <rPh sb="0" eb="2">
      <t>シガイ</t>
    </rPh>
    <phoneticPr fontId="2"/>
  </si>
  <si>
    <t>市外からの</t>
    <rPh sb="0" eb="2">
      <t>シガイ</t>
    </rPh>
    <phoneticPr fontId="2"/>
  </si>
  <si>
    <t>市内で</t>
    <rPh sb="0" eb="2">
      <t>シナイ</t>
    </rPh>
    <phoneticPr fontId="2"/>
  </si>
  <si>
    <t>自宅で従業</t>
    <rPh sb="0" eb="2">
      <t>ジタク</t>
    </rPh>
    <rPh sb="3" eb="5">
      <t>ジュウギョウ</t>
    </rPh>
    <phoneticPr fontId="2"/>
  </si>
  <si>
    <t>従業も通学も</t>
    <rPh sb="0" eb="2">
      <t>ジュウギョウ</t>
    </rPh>
    <rPh sb="3" eb="5">
      <t>ツウガク</t>
    </rPh>
    <phoneticPr fontId="2"/>
  </si>
  <si>
    <t>昼 間 人 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</si>
  <si>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区     分</t>
    <rPh sb="0" eb="1">
      <t>ク</t>
    </rPh>
    <rPh sb="6" eb="7">
      <t>ブン</t>
    </rPh>
    <phoneticPr fontId="2"/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</si>
  <si>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</si>
  <si>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</si>
  <si>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</si>
  <si>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</si>
  <si>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</si>
  <si>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</si>
  <si>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6.　人口動態（１）</t>
    <rPh sb="3" eb="5">
      <t>ジンコウ</t>
    </rPh>
    <rPh sb="5" eb="7">
      <t>ドウタイ</t>
    </rPh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</si>
  <si>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</si>
  <si>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</si>
  <si>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 xml:space="preserve">9.　年次・月別住民登録人口 </t>
  </si>
  <si>
    <t>11.　人口集中地区（DID）の面積と人口</t>
  </si>
  <si>
    <t>12.　世帯の種類・世帯人員別世帯数及び世帯人員</t>
  </si>
  <si>
    <t>13.　従業地・通学地別15歳以上就業者及び通学者</t>
  </si>
  <si>
    <t>14.　職業・男女別15歳以上就業者数</t>
  </si>
  <si>
    <t>15.　都市計画の地域区分・人口・世帯数及び世帯人員</t>
  </si>
  <si>
    <t>16.　労働力状態別15歳以上人口</t>
  </si>
  <si>
    <t>19.年齢（５歳階級）別昼間人口及び流出人口</t>
  </si>
  <si>
    <t>平成26年（2014年）版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</si>
  <si>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10-1.　町丁別人口及び世帯数（住民登録人口）</t>
    <phoneticPr fontId="2"/>
  </si>
  <si>
    <t>17-2.　産業別１５歳以上就業者数</t>
    <phoneticPr fontId="2"/>
  </si>
  <si>
    <t>17-1.　産業別１５歳以上就業者数</t>
    <phoneticPr fontId="2"/>
  </si>
  <si>
    <t>18-1.　町丁別・労働力状態別15歳以上人口</t>
    <phoneticPr fontId="2"/>
  </si>
  <si>
    <t>18-2.　町丁別・労働力状態別15歳以上人口（続き）</t>
    <rPh sb="24" eb="25">
      <t>ツヅ</t>
    </rPh>
    <phoneticPr fontId="2"/>
  </si>
  <si>
    <t>5.　外国人住民国籍別人口</t>
    <rPh sb="3" eb="5">
      <t>ガイコク</t>
    </rPh>
    <rPh sb="5" eb="6">
      <t>ジン</t>
    </rPh>
    <rPh sb="6" eb="8">
      <t>ジュウミン</t>
    </rPh>
    <rPh sb="8" eb="10">
      <t>コクセキ</t>
    </rPh>
    <rPh sb="10" eb="11">
      <t>ベツ</t>
    </rPh>
    <rPh sb="11" eb="13">
      <t>ジンコウ</t>
    </rPh>
    <phoneticPr fontId="2"/>
  </si>
  <si>
    <t>10-2.　町丁別人口及び世帯数（住民登録人口）（続き）</t>
    <rPh sb="25" eb="26">
      <t>ツヅ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</si>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</sst>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#,##0;&quot;△ &quot;#,##0"/>
    <numFmt numFmtId="177" formatCode="#,##0.00;&quot;△ &quot;#,##0.00"/>
    <numFmt numFmtId="178" formatCode="#,##0.0;&quot;△ &quot;#,##0.0"/>
    <numFmt numFmtId="179" formatCode="#,##0.00;&quot;△&quot;#,##0.00"/>
    <numFmt numFmtId="180" formatCode="\ @"/>
    <numFmt numFmtId="181" formatCode="@\ "/>
    <numFmt numFmtId="182" formatCode="#,##0;[Red]#,##0"/>
    <numFmt numFmtId="183" formatCode="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9" fillId="0" borderId="0" applyNumberFormat="0" applyFill="0" applyBorder="0" applyAlignment="0" applyProtection="0"/>
  </cellStyleXfs>
  <cellXfs count="5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5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7" fillId="0" borderId="0" xfId="0" applyFont="1" applyFill="1"/>
    <xf numFmtId="0" fontId="5" fillId="0" borderId="1" xfId="0" applyFont="1" applyFill="1" applyBorder="1" applyAlignment="1"/>
    <xf numFmtId="0" fontId="5" fillId="0" borderId="0" xfId="0" applyFont="1" applyFill="1" applyAlignment="1"/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38" fontId="4" fillId="0" borderId="0" xfId="1" applyFont="1" applyFill="1"/>
    <xf numFmtId="38" fontId="4" fillId="0" borderId="0" xfId="1" applyFont="1" applyFill="1" applyAlignment="1">
      <alignment horizontal="right"/>
    </xf>
    <xf numFmtId="176" fontId="6" fillId="0" borderId="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4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14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indent="1"/>
    </xf>
    <xf numFmtId="38" fontId="4" fillId="0" borderId="0" xfId="1" applyFont="1" applyFill="1" applyBorder="1" applyAlignment="1" applyProtection="1">
      <alignment horizontal="right" vertical="center" indent="1"/>
      <protection locked="0"/>
    </xf>
    <xf numFmtId="38" fontId="4" fillId="0" borderId="9" xfId="1" applyFont="1" applyFill="1" applyBorder="1" applyAlignment="1">
      <alignment horizontal="right" vertical="center" indent="1"/>
    </xf>
    <xf numFmtId="38" fontId="6" fillId="0" borderId="16" xfId="1" applyFont="1" applyFill="1" applyBorder="1" applyAlignment="1">
      <alignment horizontal="right" vertical="center" indent="1"/>
    </xf>
    <xf numFmtId="38" fontId="6" fillId="0" borderId="1" xfId="1" applyFont="1" applyFill="1" applyBorder="1" applyAlignment="1">
      <alignment horizontal="right" vertical="center" inden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12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Continuous" vertical="center"/>
    </xf>
    <xf numFmtId="176" fontId="6" fillId="0" borderId="18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0" xfId="0" applyNumberFormat="1" applyFont="1" applyFill="1"/>
    <xf numFmtId="176" fontId="6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176" fontId="4" fillId="0" borderId="16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distributed" vertical="center"/>
    </xf>
    <xf numFmtId="176" fontId="4" fillId="0" borderId="1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18" xfId="0" applyFont="1" applyFill="1" applyBorder="1" applyAlignment="1">
      <alignment horizontal="centerContinuous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/>
    </xf>
    <xf numFmtId="0" fontId="6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8" xfId="0" applyFont="1" applyFill="1" applyBorder="1"/>
    <xf numFmtId="0" fontId="4" fillId="0" borderId="0" xfId="0" applyFont="1" applyFill="1" applyAlignment="1">
      <alignment horizontal="distributed" indent="1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181" fontId="4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81" fontId="4" fillId="0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9" xfId="0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4" fillId="0" borderId="0" xfId="0" applyFont="1" applyFill="1" applyAlignment="1">
      <alignment vertical="center"/>
    </xf>
    <xf numFmtId="178" fontId="6" fillId="0" borderId="1" xfId="0" applyNumberFormat="1" applyFont="1" applyFill="1" applyBorder="1" applyAlignment="1" applyProtection="1">
      <alignment vertical="center"/>
      <protection locked="0"/>
    </xf>
    <xf numFmtId="178" fontId="6" fillId="0" borderId="1" xfId="0" applyNumberFormat="1" applyFont="1" applyFill="1" applyBorder="1" applyAlignment="1" applyProtection="1">
      <alignment horizontal="right" vertical="center"/>
      <protection locked="0"/>
    </xf>
    <xf numFmtId="178" fontId="6" fillId="0" borderId="16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6" fontId="6" fillId="0" borderId="5" xfId="0" applyNumberFormat="1" applyFont="1" applyFill="1" applyBorder="1" applyAlignment="1" applyProtection="1">
      <alignment vertical="center"/>
      <protection locked="0"/>
    </xf>
    <xf numFmtId="176" fontId="6" fillId="0" borderId="2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textRotation="255"/>
    </xf>
    <xf numFmtId="176" fontId="15" fillId="0" borderId="26" xfId="0" applyNumberFormat="1" applyFont="1" applyFill="1" applyBorder="1" applyAlignment="1" applyProtection="1">
      <alignment vertical="center"/>
      <protection locked="0"/>
    </xf>
    <xf numFmtId="176" fontId="15" fillId="0" borderId="27" xfId="0" applyNumberFormat="1" applyFont="1" applyFill="1" applyBorder="1" applyAlignment="1" applyProtection="1">
      <alignment vertical="center"/>
      <protection locked="0"/>
    </xf>
    <xf numFmtId="0" fontId="4" fillId="0" borderId="28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 applyProtection="1">
      <alignment vertical="center"/>
      <protection locked="0"/>
    </xf>
    <xf numFmtId="176" fontId="15" fillId="0" borderId="9" xfId="0" applyNumberFormat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>
      <alignment vertical="center"/>
    </xf>
    <xf numFmtId="38" fontId="15" fillId="0" borderId="9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176" fontId="15" fillId="0" borderId="5" xfId="0" applyNumberFormat="1" applyFont="1" applyFill="1" applyBorder="1" applyAlignment="1" applyProtection="1">
      <alignment horizontal="right" vertical="center"/>
      <protection locked="0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9" xfId="0" applyNumberFormat="1" applyFont="1" applyFill="1" applyBorder="1" applyAlignment="1" applyProtection="1">
      <alignment vertical="center"/>
      <protection locked="0"/>
    </xf>
    <xf numFmtId="176" fontId="16" fillId="0" borderId="13" xfId="0" applyNumberFormat="1" applyFont="1" applyFill="1" applyBorder="1" applyAlignment="1" applyProtection="1">
      <alignment vertical="center"/>
      <protection locked="0"/>
    </xf>
    <xf numFmtId="176" fontId="16" fillId="0" borderId="12" xfId="0" applyNumberFormat="1" applyFont="1" applyFill="1" applyBorder="1" applyAlignment="1" applyProtection="1">
      <alignment vertical="center"/>
      <protection locked="0"/>
    </xf>
    <xf numFmtId="38" fontId="16" fillId="0" borderId="0" xfId="1" applyFont="1" applyFill="1" applyBorder="1" applyAlignment="1">
      <alignment vertical="center"/>
    </xf>
    <xf numFmtId="176" fontId="16" fillId="0" borderId="5" xfId="0" applyNumberFormat="1" applyFont="1" applyFill="1" applyBorder="1" applyAlignment="1" applyProtection="1">
      <alignment horizontal="right" vertical="center"/>
      <protection locked="0"/>
    </xf>
    <xf numFmtId="176" fontId="16" fillId="0" borderId="25" xfId="0" applyNumberFormat="1" applyFont="1" applyFill="1" applyBorder="1" applyAlignment="1" applyProtection="1">
      <alignment horizontal="right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6" fontId="16" fillId="0" borderId="13" xfId="0" applyNumberFormat="1" applyFont="1" applyFill="1" applyBorder="1" applyAlignment="1">
      <alignment vertical="center"/>
    </xf>
    <xf numFmtId="176" fontId="16" fillId="0" borderId="1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16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distributed" vertical="center" indent="1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horizontal="distributed" vertical="center" indent="1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 applyProtection="1">
      <alignment vertical="center"/>
      <protection locked="0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25" xfId="0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horizontal="distributed" vertical="center" indent="1"/>
    </xf>
    <xf numFmtId="38" fontId="4" fillId="0" borderId="1" xfId="1" applyFont="1" applyFill="1" applyBorder="1" applyAlignment="1" applyProtection="1">
      <alignment vertical="center"/>
      <protection locked="0"/>
    </xf>
    <xf numFmtId="38" fontId="4" fillId="0" borderId="16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right" vertical="center" shrinkToFit="1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4" fillId="0" borderId="16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left" vertical="center" indent="2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left" vertical="center" indent="2"/>
    </xf>
    <xf numFmtId="49" fontId="4" fillId="0" borderId="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left" vertical="center" indent="2"/>
    </xf>
    <xf numFmtId="49" fontId="4" fillId="0" borderId="0" xfId="0" applyNumberFormat="1" applyFont="1" applyFill="1" applyBorder="1" applyAlignment="1">
      <alignment vertical="center"/>
    </xf>
    <xf numFmtId="178" fontId="3" fillId="0" borderId="9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indent="3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indent="2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38" fontId="4" fillId="0" borderId="0" xfId="1" applyFont="1" applyFill="1" applyAlignment="1">
      <alignment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4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183" fontId="4" fillId="0" borderId="7" xfId="0" applyNumberFormat="1" applyFont="1" applyFill="1" applyBorder="1" applyAlignment="1">
      <alignment vertical="center"/>
    </xf>
    <xf numFmtId="183" fontId="4" fillId="0" borderId="1" xfId="0" applyNumberFormat="1" applyFont="1" applyFill="1" applyBorder="1" applyAlignment="1">
      <alignment vertical="center"/>
    </xf>
    <xf numFmtId="3" fontId="4" fillId="0" borderId="16" xfId="1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83" fontId="4" fillId="0" borderId="6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distributed" vertical="center"/>
    </xf>
    <xf numFmtId="3" fontId="4" fillId="0" borderId="0" xfId="1" applyNumberFormat="1" applyFont="1" applyFill="1" applyBorder="1" applyAlignment="1">
      <alignment vertical="center"/>
    </xf>
    <xf numFmtId="183" fontId="4" fillId="0" borderId="0" xfId="0" quotePrefix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distributed" vertical="center"/>
    </xf>
    <xf numFmtId="183" fontId="6" fillId="0" borderId="0" xfId="0" applyNumberFormat="1" applyFont="1" applyFill="1" applyBorder="1" applyAlignment="1">
      <alignment vertical="center"/>
    </xf>
    <xf numFmtId="18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83" fontId="6" fillId="0" borderId="6" xfId="0" applyNumberFormat="1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183" fontId="6" fillId="0" borderId="5" xfId="0" applyNumberFormat="1" applyFont="1" applyFill="1" applyBorder="1" applyAlignment="1">
      <alignment vertical="center"/>
    </xf>
    <xf numFmtId="183" fontId="6" fillId="0" borderId="5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vertical="center"/>
    </xf>
    <xf numFmtId="183" fontId="6" fillId="0" borderId="18" xfId="0" applyNumberFormat="1" applyFont="1" applyFill="1" applyBorder="1" applyAlignment="1">
      <alignment vertical="center"/>
    </xf>
    <xf numFmtId="183" fontId="6" fillId="0" borderId="5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0" fontId="3" fillId="0" borderId="8" xfId="0" applyFont="1" applyFill="1" applyBorder="1"/>
    <xf numFmtId="0" fontId="8" fillId="0" borderId="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8" fillId="0" borderId="0" xfId="0" applyFont="1" applyFill="1"/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Border="1"/>
    <xf numFmtId="38" fontId="6" fillId="0" borderId="0" xfId="1" applyFont="1" applyFill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distributed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indent="1"/>
    </xf>
    <xf numFmtId="38" fontId="4" fillId="0" borderId="0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38" fontId="6" fillId="0" borderId="0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2" xfId="0" quotePrefix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4" fillId="0" borderId="1" xfId="0" applyFont="1" applyFill="1" applyBorder="1" applyAlignment="1">
      <alignment vertical="center" shrinkToFit="1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/>
    </xf>
    <xf numFmtId="0" fontId="4" fillId="0" borderId="13" xfId="0" applyFont="1" applyFill="1" applyBorder="1"/>
    <xf numFmtId="0" fontId="4" fillId="0" borderId="3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4" fillId="0" borderId="2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/>
    <xf numFmtId="176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vertical="center"/>
    </xf>
    <xf numFmtId="0" fontId="6" fillId="0" borderId="7" xfId="0" applyFont="1" applyFill="1" applyBorder="1"/>
    <xf numFmtId="0" fontId="6" fillId="0" borderId="1" xfId="0" applyFont="1" applyFill="1" applyBorder="1"/>
    <xf numFmtId="0" fontId="4" fillId="0" borderId="0" xfId="0" applyFont="1" applyFill="1" applyBorder="1" applyAlignment="1">
      <alignment horizontal="centerContinuous" vertical="center" shrinkToFit="1"/>
    </xf>
    <xf numFmtId="0" fontId="11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6" xfId="0" applyFont="1" applyFill="1" applyBorder="1"/>
    <xf numFmtId="176" fontId="6" fillId="0" borderId="5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distributed" vertical="center" shrinkToFit="1"/>
    </xf>
    <xf numFmtId="0" fontId="11" fillId="0" borderId="0" xfId="3" applyFont="1" applyFill="1" applyBorder="1" applyAlignment="1">
      <alignment vertical="center" wrapText="1" justifyLastLine="1"/>
    </xf>
    <xf numFmtId="0" fontId="5" fillId="0" borderId="0" xfId="3" applyFont="1" applyFill="1" applyBorder="1" applyAlignment="1">
      <alignment horizontal="distributed" vertical="center" wrapText="1"/>
    </xf>
    <xf numFmtId="38" fontId="4" fillId="0" borderId="1" xfId="1" applyFont="1" applyFill="1" applyBorder="1"/>
    <xf numFmtId="38" fontId="6" fillId="0" borderId="0" xfId="1" applyFont="1" applyFill="1"/>
    <xf numFmtId="38" fontId="6" fillId="0" borderId="5" xfId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distributed" vertical="center" indent="1"/>
    </xf>
    <xf numFmtId="38" fontId="4" fillId="0" borderId="0" xfId="1" applyFont="1" applyFill="1" applyBorder="1"/>
    <xf numFmtId="0" fontId="4" fillId="0" borderId="18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49" fontId="4" fillId="0" borderId="0" xfId="4" applyNumberFormat="1" applyFont="1" applyFill="1" applyAlignment="1">
      <alignment vertical="center"/>
    </xf>
    <xf numFmtId="49" fontId="4" fillId="0" borderId="0" xfId="4" applyNumberFormat="1" applyFont="1" applyFill="1" applyBorder="1" applyAlignment="1">
      <alignment vertical="center"/>
    </xf>
    <xf numFmtId="49" fontId="4" fillId="0" borderId="7" xfId="4" applyNumberFormat="1" applyFont="1" applyFill="1" applyBorder="1" applyAlignment="1">
      <alignment horizontal="distributed" vertical="center" indent="1"/>
    </xf>
    <xf numFmtId="49" fontId="4" fillId="0" borderId="6" xfId="4" applyNumberFormat="1" applyFont="1" applyFill="1" applyBorder="1" applyAlignment="1">
      <alignment horizontal="distributed" vertical="center" indent="1"/>
    </xf>
    <xf numFmtId="0" fontId="6" fillId="0" borderId="0" xfId="5" applyFont="1" applyFill="1" applyAlignment="1">
      <alignment vertical="center"/>
    </xf>
    <xf numFmtId="49" fontId="6" fillId="0" borderId="0" xfId="4" applyNumberFormat="1" applyFont="1" applyFill="1" applyAlignment="1">
      <alignment vertical="center"/>
    </xf>
    <xf numFmtId="49" fontId="6" fillId="0" borderId="0" xfId="4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49" fontId="4" fillId="0" borderId="0" xfId="4" applyNumberFormat="1" applyFont="1" applyFill="1" applyBorder="1" applyAlignment="1">
      <alignment horizontal="distributed" vertical="center" indent="1"/>
    </xf>
    <xf numFmtId="49" fontId="4" fillId="0" borderId="0" xfId="4" applyNumberFormat="1" applyFont="1" applyFill="1" applyBorder="1" applyAlignment="1">
      <alignment horizontal="left" vertical="center" indent="1"/>
    </xf>
    <xf numFmtId="0" fontId="6" fillId="0" borderId="18" xfId="5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vertical="center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0" fontId="4" fillId="0" borderId="9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textRotation="255"/>
    </xf>
    <xf numFmtId="0" fontId="6" fillId="0" borderId="6" xfId="0" applyFont="1" applyFill="1" applyBorder="1" applyAlignment="1">
      <alignment vertical="center" textRotation="255"/>
    </xf>
    <xf numFmtId="0" fontId="6" fillId="0" borderId="29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horizontal="distributed" vertical="center" textRotation="255"/>
    </xf>
    <xf numFmtId="0" fontId="4" fillId="0" borderId="28" xfId="0" applyFont="1" applyFill="1" applyBorder="1" applyAlignment="1">
      <alignment horizontal="distributed" vertical="center" textRotation="255"/>
    </xf>
    <xf numFmtId="0" fontId="4" fillId="0" borderId="17" xfId="0" applyFont="1" applyFill="1" applyBorder="1" applyAlignment="1">
      <alignment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vertical="center" textRotation="255"/>
    </xf>
    <xf numFmtId="0" fontId="4" fillId="0" borderId="19" xfId="0" applyFont="1" applyFill="1" applyBorder="1" applyAlignment="1">
      <alignment vertical="center" textRotation="255"/>
    </xf>
    <xf numFmtId="0" fontId="4" fillId="0" borderId="10" xfId="0" applyFont="1" applyFill="1" applyBorder="1" applyAlignment="1">
      <alignment horizontal="distributed" vertical="center" textRotation="255"/>
    </xf>
    <xf numFmtId="0" fontId="4" fillId="0" borderId="18" xfId="0" applyFont="1" applyFill="1" applyBorder="1" applyAlignment="1">
      <alignment vertical="center" textRotation="255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17" xfId="0" applyFont="1" applyFill="1" applyBorder="1" applyAlignment="1">
      <alignment horizontal="center" vertical="center" wrapText="1" justifyLastLine="1"/>
    </xf>
    <xf numFmtId="0" fontId="4" fillId="0" borderId="3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distributed" vertical="center" textRotation="255" indent="1"/>
    </xf>
    <xf numFmtId="0" fontId="4" fillId="0" borderId="18" xfId="0" applyFont="1" applyFill="1" applyBorder="1" applyAlignment="1">
      <alignment horizontal="distributed" indent="1"/>
    </xf>
    <xf numFmtId="0" fontId="4" fillId="0" borderId="0" xfId="0" applyFont="1" applyFill="1" applyAlignment="1">
      <alignment horizontal="distributed" indent="1"/>
    </xf>
    <xf numFmtId="0" fontId="4" fillId="0" borderId="6" xfId="0" applyFont="1" applyFill="1" applyBorder="1" applyAlignment="1">
      <alignment horizontal="distributed" indent="1"/>
    </xf>
    <xf numFmtId="0" fontId="4" fillId="0" borderId="13" xfId="0" applyFont="1" applyFill="1" applyBorder="1" applyAlignment="1">
      <alignment horizontal="distributed" indent="1"/>
    </xf>
    <xf numFmtId="0" fontId="4" fillId="0" borderId="19" xfId="0" applyFont="1" applyFill="1" applyBorder="1" applyAlignment="1">
      <alignment horizontal="distributed" indent="1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 shrinkToFit="1"/>
    </xf>
    <xf numFmtId="0" fontId="4" fillId="0" borderId="13" xfId="0" applyFont="1" applyFill="1" applyBorder="1" applyAlignment="1">
      <alignment horizontal="center" vertical="center" textRotation="255" shrinkToFit="1"/>
    </xf>
    <xf numFmtId="0" fontId="4" fillId="0" borderId="18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textRotation="255" shrinkToFit="1"/>
    </xf>
    <xf numFmtId="0" fontId="4" fillId="0" borderId="13" xfId="0" quotePrefix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distributed" vertical="center"/>
    </xf>
    <xf numFmtId="176" fontId="4" fillId="0" borderId="2" xfId="0" applyNumberFormat="1" applyFont="1" applyFill="1" applyBorder="1" applyAlignment="1">
      <alignment horizontal="right" vertical="center"/>
    </xf>
    <xf numFmtId="6" fontId="4" fillId="0" borderId="0" xfId="2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shrinkToFit="1"/>
    </xf>
    <xf numFmtId="0" fontId="6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7" fillId="0" borderId="0" xfId="0" applyFont="1" applyFill="1" applyAlignment="1">
      <alignment horizontal="center" shrinkToFit="1"/>
    </xf>
    <xf numFmtId="0" fontId="5" fillId="0" borderId="1" xfId="0" applyFont="1" applyFill="1" applyBorder="1" applyAlignment="1">
      <alignment horizontal="right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top"/>
    </xf>
    <xf numFmtId="0" fontId="4" fillId="0" borderId="19" xfId="0" quotePrefix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0" xfId="4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6" fillId="0" borderId="5" xfId="5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6"/>
    <xf numFmtId="0" fontId="19" fillId="0" borderId="0" xfId="6" applyFill="1" applyAlignment="1">
      <alignment horizontal="center"/>
    </xf>
  </cellXfs>
  <cellStyles count="7">
    <cellStyle name="ハイパーリンク" xfId="6" builtinId="8"/>
    <cellStyle name="桁区切り" xfId="1" builtinId="6"/>
    <cellStyle name="通貨 2" xfId="2"/>
    <cellStyle name="標準" xfId="0" builtinId="0"/>
    <cellStyle name="標準_00502" xfId="3"/>
    <cellStyle name="標準_JB16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7</xdr:row>
      <xdr:rowOff>247650</xdr:rowOff>
    </xdr:from>
    <xdr:ext cx="247650" cy="180975"/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8575" y="13716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11</xdr:row>
      <xdr:rowOff>228600</xdr:rowOff>
    </xdr:from>
    <xdr:ext cx="276225" cy="190500"/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19050" y="2057400"/>
          <a:ext cx="2762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</a:p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28575</xdr:colOff>
      <xdr:row>15</xdr:row>
      <xdr:rowOff>257175</xdr:rowOff>
    </xdr:from>
    <xdr:ext cx="219075" cy="200025"/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28575" y="27432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</a:p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19050</xdr:colOff>
      <xdr:row>19</xdr:row>
      <xdr:rowOff>257175</xdr:rowOff>
    </xdr:from>
    <xdr:ext cx="257175" cy="190500"/>
    <xdr:sp macro="" textlink="">
      <xdr:nvSpPr>
        <xdr:cNvPr id="5" name="Rectangle 8"/>
        <xdr:cNvSpPr>
          <a:spLocks noChangeArrowheads="1"/>
        </xdr:cNvSpPr>
      </xdr:nvSpPr>
      <xdr:spPr bwMode="auto">
        <a:xfrm>
          <a:off x="19050" y="34290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23</a:t>
          </a:r>
          <a:endParaRPr lang="ja-JP" altLang="en-US"/>
        </a:p>
      </xdr:txBody>
    </xdr:sp>
    <xdr:clientData/>
  </xdr:oneCellAnchor>
  <xdr:oneCellAnchor>
    <xdr:from>
      <xdr:col>0</xdr:col>
      <xdr:colOff>0</xdr:colOff>
      <xdr:row>31</xdr:row>
      <xdr:rowOff>247650</xdr:rowOff>
    </xdr:from>
    <xdr:ext cx="285750" cy="209550"/>
    <xdr:sp macro="" textlink="">
      <xdr:nvSpPr>
        <xdr:cNvPr id="6" name="Rectangle 16"/>
        <xdr:cNvSpPr>
          <a:spLocks noChangeArrowheads="1"/>
        </xdr:cNvSpPr>
      </xdr:nvSpPr>
      <xdr:spPr bwMode="auto">
        <a:xfrm>
          <a:off x="0" y="5486400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1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</a:t>
          </a:r>
          <a:endParaRPr lang="ja-JP" altLang="en-US">
            <a:solidFill>
              <a:schemeClr val="tx1"/>
            </a:solidFill>
          </a:endParaRPr>
        </a:p>
      </xdr:txBody>
    </xdr:sp>
    <xdr:clientData/>
  </xdr:oneCellAnchor>
  <xdr:oneCellAnchor>
    <xdr:from>
      <xdr:col>16</xdr:col>
      <xdr:colOff>590550</xdr:colOff>
      <xdr:row>39</xdr:row>
      <xdr:rowOff>104775</xdr:rowOff>
    </xdr:from>
    <xdr:ext cx="285750" cy="209550"/>
    <xdr:sp macro="" textlink="">
      <xdr:nvSpPr>
        <xdr:cNvPr id="7" name="Rectangle 16"/>
        <xdr:cNvSpPr>
          <a:spLocks noChangeArrowheads="1"/>
        </xdr:cNvSpPr>
      </xdr:nvSpPr>
      <xdr:spPr bwMode="auto">
        <a:xfrm>
          <a:off x="11563350" y="679132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19050</xdr:colOff>
      <xdr:row>23</xdr:row>
      <xdr:rowOff>228600</xdr:rowOff>
    </xdr:from>
    <xdr:ext cx="257175" cy="190500"/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19050" y="41148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24</a:t>
          </a:r>
          <a:endParaRPr lang="ja-JP" altLang="en-US"/>
        </a:p>
      </xdr:txBody>
    </xdr:sp>
    <xdr:clientData/>
  </xdr:oneCellAnchor>
  <xdr:oneCellAnchor>
    <xdr:from>
      <xdr:col>0</xdr:col>
      <xdr:colOff>9525</xdr:colOff>
      <xdr:row>27</xdr:row>
      <xdr:rowOff>257175</xdr:rowOff>
    </xdr:from>
    <xdr:ext cx="257175" cy="190500"/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525" y="48006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4114800" y="8401050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4114800" y="8401050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oneCellAnchor>
    <xdr:from>
      <xdr:col>3</xdr:col>
      <xdr:colOff>571500</xdr:colOff>
      <xdr:row>49</xdr:row>
      <xdr:rowOff>0</xdr:rowOff>
    </xdr:from>
    <xdr:ext cx="76200" cy="209550"/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2628900" y="840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571500</xdr:colOff>
      <xdr:row>49</xdr:row>
      <xdr:rowOff>0</xdr:rowOff>
    </xdr:from>
    <xdr:ext cx="76200" cy="20955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28900" y="840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>
      <selection activeCell="C7" sqref="C7"/>
    </sheetView>
  </sheetViews>
  <sheetFormatPr defaultRowHeight="13.5"/>
  <sheetData>
    <row r="1" spans="1:5">
      <c r="A1" t="s">
        <v>676</v>
      </c>
    </row>
    <row r="3" spans="1:5">
      <c r="B3" t="s">
        <v>660</v>
      </c>
    </row>
    <row r="5" spans="1:5">
      <c r="C5" s="514" t="s">
        <v>661</v>
      </c>
      <c r="D5" s="514"/>
    </row>
    <row r="7" spans="1:5">
      <c r="C7" s="514" t="s">
        <v>662</v>
      </c>
      <c r="D7" s="514"/>
    </row>
    <row r="9" spans="1:5">
      <c r="C9" s="514" t="s">
        <v>663</v>
      </c>
      <c r="D9" s="514"/>
      <c r="E9" s="514"/>
    </row>
    <row r="11" spans="1:5">
      <c r="C11" s="514" t="s">
        <v>664</v>
      </c>
      <c r="D11" s="514"/>
      <c r="E11" s="514"/>
    </row>
    <row r="13" spans="1:5">
      <c r="C13" s="514" t="s">
        <v>682</v>
      </c>
      <c r="D13" s="514"/>
      <c r="E13" s="514"/>
    </row>
    <row r="15" spans="1:5">
      <c r="C15" s="514" t="s">
        <v>665</v>
      </c>
      <c r="D15" s="514"/>
    </row>
    <row r="17" spans="3:7">
      <c r="C17" s="514" t="s">
        <v>666</v>
      </c>
      <c r="D17" s="514"/>
    </row>
    <row r="19" spans="3:7">
      <c r="C19" s="514" t="s">
        <v>667</v>
      </c>
      <c r="D19" s="514"/>
    </row>
    <row r="21" spans="3:7">
      <c r="C21" s="514" t="s">
        <v>668</v>
      </c>
      <c r="D21" s="514"/>
      <c r="E21" s="514"/>
    </row>
    <row r="23" spans="3:7">
      <c r="C23" s="514" t="s">
        <v>677</v>
      </c>
      <c r="D23" s="514"/>
      <c r="E23" s="514"/>
      <c r="F23" s="514"/>
      <c r="G23" s="514"/>
    </row>
    <row r="25" spans="3:7">
      <c r="C25" s="514" t="s">
        <v>683</v>
      </c>
      <c r="D25" s="514"/>
      <c r="E25" s="514"/>
      <c r="F25" s="514"/>
      <c r="G25" s="514"/>
    </row>
    <row r="27" spans="3:7">
      <c r="C27" s="514" t="s">
        <v>669</v>
      </c>
      <c r="D27" s="514"/>
      <c r="E27" s="514"/>
      <c r="F27" s="514"/>
    </row>
    <row r="29" spans="3:7">
      <c r="C29" s="514" t="s">
        <v>670</v>
      </c>
      <c r="D29" s="514"/>
      <c r="E29" s="514"/>
      <c r="F29" s="514"/>
      <c r="G29" s="514"/>
    </row>
    <row r="31" spans="3:7">
      <c r="C31" s="514" t="s">
        <v>671</v>
      </c>
      <c r="D31" s="514"/>
      <c r="E31" s="514"/>
      <c r="F31" s="514"/>
      <c r="G31" s="514"/>
    </row>
    <row r="33" spans="3:7">
      <c r="C33" s="514" t="s">
        <v>672</v>
      </c>
      <c r="D33" s="514"/>
      <c r="E33" s="514"/>
      <c r="F33" s="514"/>
    </row>
    <row r="35" spans="3:7">
      <c r="C35" s="514" t="s">
        <v>673</v>
      </c>
      <c r="D35" s="514"/>
      <c r="E35" s="514"/>
      <c r="F35" s="514"/>
      <c r="G35" s="514"/>
    </row>
    <row r="37" spans="3:7">
      <c r="C37" s="514" t="s">
        <v>674</v>
      </c>
      <c r="D37" s="514"/>
      <c r="E37" s="514"/>
    </row>
    <row r="39" spans="3:7">
      <c r="C39" s="514" t="s">
        <v>679</v>
      </c>
      <c r="D39" s="514"/>
      <c r="E39" s="514"/>
    </row>
    <row r="41" spans="3:7">
      <c r="C41" s="514" t="s">
        <v>678</v>
      </c>
      <c r="D41" s="514"/>
      <c r="E41" s="514"/>
    </row>
    <row r="43" spans="3:7">
      <c r="C43" s="514" t="s">
        <v>680</v>
      </c>
      <c r="D43" s="514"/>
      <c r="E43" s="514"/>
      <c r="F43" s="514"/>
    </row>
    <row r="45" spans="3:7">
      <c r="C45" s="514" t="s">
        <v>681</v>
      </c>
      <c r="D45" s="514"/>
      <c r="E45" s="514"/>
      <c r="F45" s="514"/>
      <c r="G45" s="514"/>
    </row>
    <row r="47" spans="3:7">
      <c r="C47" s="514" t="s">
        <v>675</v>
      </c>
      <c r="D47" s="514"/>
      <c r="E47" s="514"/>
      <c r="F47" s="514"/>
    </row>
  </sheetData>
  <phoneticPr fontId="2"/>
  <hyperlinks>
    <hyperlink ref="C5:D5" location="'1.人口の推移'!A1" display="1.　人口の推移"/>
    <hyperlink ref="C7:D7" location="'2.町丁別人口'!A1" display="2.　町丁別人口"/>
    <hyperlink ref="C9:E9" location="'3.年齢各歳別男女別人口'!A1" display="3.　年齢各歳別男女別人口"/>
    <hyperlink ref="C11:E11" location="'4.年齢（５歳階級）別人口'!A1" display="4.　年齢（５歳階級）別人口"/>
    <hyperlink ref="C15:D15" location="'6.人口動態（１）'!A1" display="6.　人口動態（１）"/>
    <hyperlink ref="C17:D17" location="'7.人口動態（２）'!A1" display="7.　人口動態（２）"/>
    <hyperlink ref="C19:D19" location="'8.理由別移動者数'!A1" display="8.　理由別移動者数"/>
    <hyperlink ref="C21:E21" location="'9.年次・月別住民登録人口 '!A1" display="9.　年次・月別住民登録人口 "/>
    <hyperlink ref="C23:G23" location="'10-1.町丁別人口及び世帯数（住民登録人口）'!A1" display="10-1.　町丁別人口及び世帯数（住民登録人口）"/>
    <hyperlink ref="C27:F27" location="'11.人口集中地区（DID）の面積と人口'!A1" display="11.　人口集中地区（DID）の面積と人口"/>
    <hyperlink ref="C29:G29" location="'12.世帯の種類・世帯人員別世帯数及び世帯人員'!A1" display="12.　世帯の種類・世帯人員別世帯数及び世帯人員"/>
    <hyperlink ref="C31:G31" location="'13.従業地・通学地別15歳以上就業者及び通学者'!A1" display="13.　従業地・通学地別15歳以上就業者及び通学者"/>
    <hyperlink ref="C33:F33" location="'14.職業・男女別15歳以上就業者数'!A1" display="14.　職業・男女別15歳以上就業者数"/>
    <hyperlink ref="C35:G35" location="'15.都市計画の地域区分・人口・世帯数及び世帯人員'!A1" display="15.　都市計画の地域区分・人口・世帯数及び世帯人員"/>
    <hyperlink ref="C37:E37" location="'16.労働力状態別15歳以上人口'!A1" display="16.　労働力状態別15歳以上人口"/>
    <hyperlink ref="C39:E39" location="'17-1.産業別１５歳以上就業者数'!A1" display="17-1.　産業別１５歳以上就業者数"/>
    <hyperlink ref="C41:E41" location="'17-2.産業別１５歳以上就業者数 '!A1" display="17-2.　産業別１５歳以上就業者数"/>
    <hyperlink ref="C43:F43" location="'18-1.町丁別・労働力状態別15歳以上人口'!A1" display="18-1.　町丁別・労働力状態別15歳以上人口"/>
    <hyperlink ref="C45:G45" location="'18-2.町丁別・労働力状態別15歳以上人口 (続き)'!A1" display="18-2.　町丁別・労働力状態別15歳以上人口（続き）"/>
    <hyperlink ref="C47:F47" location="'19.年齢（５歳階級）別昼間人口及び流出人口'!A1" display="19.年齢（５歳階級）別昼間人口及び流出人口"/>
    <hyperlink ref="C13:E13" location="'5.外国人住民国籍別人口'!A1" display="5.　外国人住民国籍別人口"/>
    <hyperlink ref="C25:G25" location="'10-2.町丁別人口及び世帯数（住民登録人口）'!A1" display="10-2.　町丁別人口及び世帯数（住民登録人口）（続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zoomScaleNormal="100" workbookViewId="0">
      <selection activeCell="P2" sqref="P2"/>
    </sheetView>
  </sheetViews>
  <sheetFormatPr defaultRowHeight="13.5"/>
  <cols>
    <col min="1" max="1" width="3.625" style="37" customWidth="1"/>
    <col min="2" max="2" width="2.875" style="37" customWidth="1"/>
    <col min="3" max="3" width="5.375" style="37" customWidth="1"/>
    <col min="4" max="15" width="7.125" style="37" customWidth="1"/>
    <col min="16" max="16" width="8.625" style="37" customWidth="1"/>
    <col min="17" max="16384" width="9" style="37"/>
  </cols>
  <sheetData>
    <row r="1" spans="1:16" s="21" customFormat="1" ht="19.5" customHeight="1">
      <c r="A1" s="21" t="s">
        <v>246</v>
      </c>
    </row>
    <row r="2" spans="1:16" ht="19.5" customHeight="1">
      <c r="P2" s="515" t="s">
        <v>684</v>
      </c>
    </row>
    <row r="3" spans="1:16" s="161" customFormat="1" ht="19.5" customHeight="1">
      <c r="A3" s="412" t="s">
        <v>328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1:16" ht="19.5" customHeight="1">
      <c r="A4" s="67"/>
    </row>
    <row r="5" spans="1:16" s="25" customFormat="1" ht="12.75" customHeight="1" thickBot="1">
      <c r="A5" s="24" t="s">
        <v>327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29" t="s">
        <v>272</v>
      </c>
    </row>
    <row r="6" spans="1:16" ht="21" customHeight="1">
      <c r="A6" s="385"/>
      <c r="B6" s="390"/>
      <c r="C6" s="390"/>
      <c r="D6" s="65" t="s">
        <v>326</v>
      </c>
      <c r="E6" s="65" t="s">
        <v>325</v>
      </c>
      <c r="F6" s="65" t="s">
        <v>324</v>
      </c>
      <c r="G6" s="65" t="s">
        <v>323</v>
      </c>
      <c r="H6" s="65" t="s">
        <v>322</v>
      </c>
      <c r="I6" s="65" t="s">
        <v>321</v>
      </c>
      <c r="J6" s="65" t="s">
        <v>320</v>
      </c>
      <c r="K6" s="65" t="s">
        <v>319</v>
      </c>
      <c r="L6" s="65" t="s">
        <v>318</v>
      </c>
      <c r="M6" s="65" t="s">
        <v>317</v>
      </c>
      <c r="N6" s="65" t="s">
        <v>316</v>
      </c>
      <c r="O6" s="66" t="s">
        <v>315</v>
      </c>
    </row>
    <row r="7" spans="1:16" ht="21" customHeight="1">
      <c r="A7" s="431" t="s">
        <v>314</v>
      </c>
      <c r="B7" s="390" t="s">
        <v>2</v>
      </c>
      <c r="C7" s="390"/>
      <c r="D7" s="190">
        <v>62966</v>
      </c>
      <c r="E7" s="189">
        <v>62928</v>
      </c>
      <c r="F7" s="189">
        <v>62879</v>
      </c>
      <c r="G7" s="189">
        <v>63029</v>
      </c>
      <c r="H7" s="189">
        <v>63030</v>
      </c>
      <c r="I7" s="189">
        <v>63044</v>
      </c>
      <c r="J7" s="189">
        <v>63051</v>
      </c>
      <c r="K7" s="189">
        <v>63113</v>
      </c>
      <c r="L7" s="189">
        <v>63160</v>
      </c>
      <c r="M7" s="189">
        <v>63154</v>
      </c>
      <c r="N7" s="189">
        <v>63128</v>
      </c>
      <c r="O7" s="189">
        <v>63127</v>
      </c>
    </row>
    <row r="8" spans="1:16" ht="21" customHeight="1">
      <c r="A8" s="432"/>
      <c r="B8" s="428" t="s">
        <v>313</v>
      </c>
      <c r="C8" s="173" t="s">
        <v>3</v>
      </c>
      <c r="D8" s="188">
        <v>150977</v>
      </c>
      <c r="E8" s="187">
        <v>150872</v>
      </c>
      <c r="F8" s="187">
        <v>150488</v>
      </c>
      <c r="G8" s="187">
        <v>150370</v>
      </c>
      <c r="H8" s="187">
        <v>150274</v>
      </c>
      <c r="I8" s="187">
        <v>150219</v>
      </c>
      <c r="J8" s="187">
        <v>150171</v>
      </c>
      <c r="K8" s="187">
        <v>150203</v>
      </c>
      <c r="L8" s="187">
        <v>150167</v>
      </c>
      <c r="M8" s="187">
        <v>150071</v>
      </c>
      <c r="N8" s="187">
        <v>149951</v>
      </c>
      <c r="O8" s="187">
        <v>149857</v>
      </c>
    </row>
    <row r="9" spans="1:16" ht="21" customHeight="1">
      <c r="A9" s="432"/>
      <c r="B9" s="428"/>
      <c r="C9" s="8" t="s">
        <v>4</v>
      </c>
      <c r="D9" s="188">
        <v>71791</v>
      </c>
      <c r="E9" s="187">
        <v>71736</v>
      </c>
      <c r="F9" s="187">
        <v>71556</v>
      </c>
      <c r="G9" s="187">
        <v>71517</v>
      </c>
      <c r="H9" s="187">
        <v>71478</v>
      </c>
      <c r="I9" s="187">
        <v>71463</v>
      </c>
      <c r="J9" s="187">
        <v>71461</v>
      </c>
      <c r="K9" s="187">
        <v>71471</v>
      </c>
      <c r="L9" s="187">
        <v>71456</v>
      </c>
      <c r="M9" s="187">
        <v>71405</v>
      </c>
      <c r="N9" s="187">
        <v>71335</v>
      </c>
      <c r="O9" s="187">
        <v>71294</v>
      </c>
    </row>
    <row r="10" spans="1:16" ht="21" customHeight="1">
      <c r="A10" s="433"/>
      <c r="B10" s="434"/>
      <c r="C10" s="53" t="s">
        <v>5</v>
      </c>
      <c r="D10" s="186">
        <v>79186</v>
      </c>
      <c r="E10" s="185">
        <v>79136</v>
      </c>
      <c r="F10" s="185">
        <v>78932</v>
      </c>
      <c r="G10" s="185">
        <v>78853</v>
      </c>
      <c r="H10" s="185">
        <v>78796</v>
      </c>
      <c r="I10" s="185">
        <v>78756</v>
      </c>
      <c r="J10" s="185">
        <v>78710</v>
      </c>
      <c r="K10" s="185">
        <v>78732</v>
      </c>
      <c r="L10" s="185">
        <v>78711</v>
      </c>
      <c r="M10" s="185">
        <v>78666</v>
      </c>
      <c r="N10" s="185">
        <v>78616</v>
      </c>
      <c r="O10" s="185">
        <v>78563</v>
      </c>
    </row>
    <row r="11" spans="1:16" ht="21" customHeight="1">
      <c r="A11" s="431" t="s">
        <v>314</v>
      </c>
      <c r="B11" s="414" t="s">
        <v>2</v>
      </c>
      <c r="C11" s="414"/>
      <c r="D11" s="182">
        <v>63088</v>
      </c>
      <c r="E11" s="181">
        <v>63068</v>
      </c>
      <c r="F11" s="181">
        <v>63078</v>
      </c>
      <c r="G11" s="181">
        <v>63257</v>
      </c>
      <c r="H11" s="181">
        <v>63280</v>
      </c>
      <c r="I11" s="181">
        <v>63297</v>
      </c>
      <c r="J11" s="181">
        <v>63324</v>
      </c>
      <c r="K11" s="181">
        <v>63354</v>
      </c>
      <c r="L11" s="181">
        <v>63329</v>
      </c>
      <c r="M11" s="181">
        <v>63334</v>
      </c>
      <c r="N11" s="181">
        <v>63303</v>
      </c>
      <c r="O11" s="181">
        <v>63257</v>
      </c>
    </row>
    <row r="12" spans="1:16" ht="21" customHeight="1">
      <c r="A12" s="432"/>
      <c r="B12" s="428" t="s">
        <v>313</v>
      </c>
      <c r="C12" s="173" t="s">
        <v>3</v>
      </c>
      <c r="D12" s="177">
        <v>149665</v>
      </c>
      <c r="E12" s="176">
        <v>149567</v>
      </c>
      <c r="F12" s="176">
        <v>149335</v>
      </c>
      <c r="G12" s="176">
        <v>149308</v>
      </c>
      <c r="H12" s="176">
        <v>149207</v>
      </c>
      <c r="I12" s="176">
        <v>149160</v>
      </c>
      <c r="J12" s="176">
        <v>149140</v>
      </c>
      <c r="K12" s="176">
        <v>149077</v>
      </c>
      <c r="L12" s="176">
        <v>149004</v>
      </c>
      <c r="M12" s="176">
        <v>148952</v>
      </c>
      <c r="N12" s="176">
        <v>148848</v>
      </c>
      <c r="O12" s="176">
        <v>148793</v>
      </c>
    </row>
    <row r="13" spans="1:16" ht="21" customHeight="1">
      <c r="A13" s="432"/>
      <c r="B13" s="428"/>
      <c r="C13" s="8" t="s">
        <v>4</v>
      </c>
      <c r="D13" s="177">
        <v>71203</v>
      </c>
      <c r="E13" s="176">
        <v>71174</v>
      </c>
      <c r="F13" s="176">
        <v>71110</v>
      </c>
      <c r="G13" s="176">
        <v>71089</v>
      </c>
      <c r="H13" s="176">
        <v>71045</v>
      </c>
      <c r="I13" s="176">
        <v>71019</v>
      </c>
      <c r="J13" s="176">
        <v>71012</v>
      </c>
      <c r="K13" s="176">
        <v>70977</v>
      </c>
      <c r="L13" s="176">
        <v>70926</v>
      </c>
      <c r="M13" s="176">
        <v>70917</v>
      </c>
      <c r="N13" s="176">
        <v>70869</v>
      </c>
      <c r="O13" s="176">
        <v>70831</v>
      </c>
    </row>
    <row r="14" spans="1:16" ht="21" customHeight="1">
      <c r="A14" s="433"/>
      <c r="B14" s="428"/>
      <c r="C14" s="8" t="s">
        <v>5</v>
      </c>
      <c r="D14" s="179">
        <v>78462</v>
      </c>
      <c r="E14" s="178">
        <v>78393</v>
      </c>
      <c r="F14" s="178">
        <v>78225</v>
      </c>
      <c r="G14" s="178">
        <v>78219</v>
      </c>
      <c r="H14" s="178">
        <v>78162</v>
      </c>
      <c r="I14" s="178">
        <v>78141</v>
      </c>
      <c r="J14" s="178">
        <v>78128</v>
      </c>
      <c r="K14" s="178">
        <v>78100</v>
      </c>
      <c r="L14" s="178">
        <v>78078</v>
      </c>
      <c r="M14" s="178">
        <v>78035</v>
      </c>
      <c r="N14" s="178">
        <v>77979</v>
      </c>
      <c r="O14" s="178">
        <v>77962</v>
      </c>
    </row>
    <row r="15" spans="1:16" ht="21" customHeight="1">
      <c r="A15" s="431" t="s">
        <v>314</v>
      </c>
      <c r="B15" s="414" t="s">
        <v>2</v>
      </c>
      <c r="C15" s="414"/>
      <c r="D15" s="184">
        <v>63273</v>
      </c>
      <c r="E15" s="183">
        <v>63248</v>
      </c>
      <c r="F15" s="183">
        <v>63313</v>
      </c>
      <c r="G15" s="183">
        <v>63510</v>
      </c>
      <c r="H15" s="183">
        <v>63484</v>
      </c>
      <c r="I15" s="183">
        <v>63499</v>
      </c>
      <c r="J15" s="183">
        <v>63478</v>
      </c>
      <c r="K15" s="183">
        <v>63453</v>
      </c>
      <c r="L15" s="183">
        <v>63447</v>
      </c>
      <c r="M15" s="183">
        <v>63438</v>
      </c>
      <c r="N15" s="183">
        <v>63408</v>
      </c>
      <c r="O15" s="183">
        <v>63362</v>
      </c>
    </row>
    <row r="16" spans="1:16" ht="21" customHeight="1">
      <c r="A16" s="432"/>
      <c r="B16" s="428" t="s">
        <v>313</v>
      </c>
      <c r="C16" s="173" t="s">
        <v>3</v>
      </c>
      <c r="D16" s="177">
        <v>148737</v>
      </c>
      <c r="E16" s="176">
        <v>148671</v>
      </c>
      <c r="F16" s="176">
        <v>148398</v>
      </c>
      <c r="G16" s="176">
        <v>148447</v>
      </c>
      <c r="H16" s="176">
        <v>148347</v>
      </c>
      <c r="I16" s="176">
        <v>148255</v>
      </c>
      <c r="J16" s="176">
        <v>148181</v>
      </c>
      <c r="K16" s="176">
        <v>148091</v>
      </c>
      <c r="L16" s="176">
        <v>147963</v>
      </c>
      <c r="M16" s="176">
        <v>147882</v>
      </c>
      <c r="N16" s="176">
        <v>147755</v>
      </c>
      <c r="O16" s="176">
        <v>147659</v>
      </c>
    </row>
    <row r="17" spans="1:16" ht="21" customHeight="1">
      <c r="A17" s="432"/>
      <c r="B17" s="428"/>
      <c r="C17" s="8" t="s">
        <v>4</v>
      </c>
      <c r="D17" s="177">
        <v>70812</v>
      </c>
      <c r="E17" s="176">
        <v>70756</v>
      </c>
      <c r="F17" s="176">
        <v>70664</v>
      </c>
      <c r="G17" s="176">
        <v>70666</v>
      </c>
      <c r="H17" s="176">
        <v>70626</v>
      </c>
      <c r="I17" s="176">
        <v>70604</v>
      </c>
      <c r="J17" s="176">
        <v>70569</v>
      </c>
      <c r="K17" s="176">
        <v>70518</v>
      </c>
      <c r="L17" s="176">
        <v>70462</v>
      </c>
      <c r="M17" s="176">
        <v>70431</v>
      </c>
      <c r="N17" s="176">
        <v>70377</v>
      </c>
      <c r="O17" s="176">
        <v>70328</v>
      </c>
    </row>
    <row r="18" spans="1:16" ht="21" customHeight="1">
      <c r="A18" s="433"/>
      <c r="B18" s="428"/>
      <c r="C18" s="8" t="s">
        <v>5</v>
      </c>
      <c r="D18" s="177">
        <v>77925</v>
      </c>
      <c r="E18" s="176">
        <v>77915</v>
      </c>
      <c r="F18" s="176">
        <v>77734</v>
      </c>
      <c r="G18" s="176">
        <v>77781</v>
      </c>
      <c r="H18" s="176">
        <v>77721</v>
      </c>
      <c r="I18" s="176">
        <v>77651</v>
      </c>
      <c r="J18" s="176">
        <v>77612</v>
      </c>
      <c r="K18" s="176">
        <v>77573</v>
      </c>
      <c r="L18" s="176">
        <v>77501</v>
      </c>
      <c r="M18" s="176">
        <v>77451</v>
      </c>
      <c r="N18" s="176">
        <v>77378</v>
      </c>
      <c r="O18" s="176">
        <v>77331</v>
      </c>
    </row>
    <row r="19" spans="1:16" ht="21" customHeight="1">
      <c r="A19" s="435" t="s">
        <v>314</v>
      </c>
      <c r="B19" s="414" t="s">
        <v>2</v>
      </c>
      <c r="C19" s="414"/>
      <c r="D19" s="182">
        <v>63340</v>
      </c>
      <c r="E19" s="181">
        <v>63304</v>
      </c>
      <c r="F19" s="181">
        <v>63361</v>
      </c>
      <c r="G19" s="181">
        <v>63490</v>
      </c>
      <c r="H19" s="181">
        <v>63501</v>
      </c>
      <c r="I19" s="181">
        <v>63522</v>
      </c>
      <c r="J19" s="181">
        <v>63521</v>
      </c>
      <c r="K19" s="181">
        <v>63503</v>
      </c>
      <c r="L19" s="181">
        <v>63513</v>
      </c>
      <c r="M19" s="181">
        <v>63527</v>
      </c>
      <c r="N19" s="181">
        <v>63535</v>
      </c>
      <c r="O19" s="181">
        <v>63508</v>
      </c>
    </row>
    <row r="20" spans="1:16" ht="21" customHeight="1">
      <c r="A20" s="432"/>
      <c r="B20" s="428" t="s">
        <v>313</v>
      </c>
      <c r="C20" s="173" t="s">
        <v>3</v>
      </c>
      <c r="D20" s="177">
        <v>147542</v>
      </c>
      <c r="E20" s="176">
        <v>147382</v>
      </c>
      <c r="F20" s="176">
        <v>147149</v>
      </c>
      <c r="G20" s="176">
        <v>147081</v>
      </c>
      <c r="H20" s="176">
        <v>146986</v>
      </c>
      <c r="I20" s="176">
        <v>146925</v>
      </c>
      <c r="J20" s="176">
        <v>146834</v>
      </c>
      <c r="K20" s="176">
        <v>146736</v>
      </c>
      <c r="L20" s="176">
        <v>146661</v>
      </c>
      <c r="M20" s="176">
        <v>146642</v>
      </c>
      <c r="N20" s="176">
        <v>146567</v>
      </c>
      <c r="O20" s="176">
        <v>146462</v>
      </c>
    </row>
    <row r="21" spans="1:16" ht="21" customHeight="1">
      <c r="A21" s="432"/>
      <c r="B21" s="428"/>
      <c r="C21" s="8" t="s">
        <v>4</v>
      </c>
      <c r="D21" s="177">
        <v>70264</v>
      </c>
      <c r="E21" s="176">
        <v>70179</v>
      </c>
      <c r="F21" s="176">
        <v>70083</v>
      </c>
      <c r="G21" s="176">
        <v>70066</v>
      </c>
      <c r="H21" s="176">
        <v>70032</v>
      </c>
      <c r="I21" s="176">
        <v>70014</v>
      </c>
      <c r="J21" s="176">
        <v>69964</v>
      </c>
      <c r="K21" s="176">
        <v>69904</v>
      </c>
      <c r="L21" s="176">
        <v>69858</v>
      </c>
      <c r="M21" s="176">
        <v>69855</v>
      </c>
      <c r="N21" s="176">
        <v>69817</v>
      </c>
      <c r="O21" s="176">
        <v>69740</v>
      </c>
    </row>
    <row r="22" spans="1:16" s="67" customFormat="1" ht="21" customHeight="1">
      <c r="A22" s="433"/>
      <c r="B22" s="428"/>
      <c r="C22" s="57" t="s">
        <v>5</v>
      </c>
      <c r="D22" s="179">
        <v>77278</v>
      </c>
      <c r="E22" s="178">
        <v>77203</v>
      </c>
      <c r="F22" s="178">
        <v>77066</v>
      </c>
      <c r="G22" s="178">
        <v>77015</v>
      </c>
      <c r="H22" s="178">
        <v>76954</v>
      </c>
      <c r="I22" s="178">
        <v>76911</v>
      </c>
      <c r="J22" s="178">
        <v>76870</v>
      </c>
      <c r="K22" s="178">
        <v>76832</v>
      </c>
      <c r="L22" s="178">
        <v>76803</v>
      </c>
      <c r="M22" s="178">
        <v>76787</v>
      </c>
      <c r="N22" s="178">
        <v>76750</v>
      </c>
      <c r="O22" s="178">
        <v>76722</v>
      </c>
    </row>
    <row r="23" spans="1:16" s="67" customFormat="1" ht="21" customHeight="1">
      <c r="A23" s="430" t="s">
        <v>314</v>
      </c>
      <c r="B23" s="414" t="s">
        <v>2</v>
      </c>
      <c r="C23" s="414"/>
      <c r="D23" s="182">
        <v>63478</v>
      </c>
      <c r="E23" s="181">
        <v>63431</v>
      </c>
      <c r="F23" s="181">
        <v>63484</v>
      </c>
      <c r="G23" s="181">
        <v>63625</v>
      </c>
      <c r="H23" s="181">
        <v>63625</v>
      </c>
      <c r="I23" s="181">
        <v>63606</v>
      </c>
      <c r="J23" s="181">
        <v>64904</v>
      </c>
      <c r="K23" s="181">
        <v>64884</v>
      </c>
      <c r="L23" s="181">
        <v>64855</v>
      </c>
      <c r="M23" s="181">
        <v>64846</v>
      </c>
      <c r="N23" s="181">
        <v>64794</v>
      </c>
      <c r="O23" s="181">
        <v>64681</v>
      </c>
    </row>
    <row r="24" spans="1:16" s="67" customFormat="1" ht="21" customHeight="1">
      <c r="A24" s="430"/>
      <c r="B24" s="428" t="s">
        <v>313</v>
      </c>
      <c r="C24" s="173" t="s">
        <v>3</v>
      </c>
      <c r="D24" s="180">
        <v>146347</v>
      </c>
      <c r="E24" s="180">
        <v>146231</v>
      </c>
      <c r="F24" s="180">
        <v>145937</v>
      </c>
      <c r="G24" s="180">
        <v>145917</v>
      </c>
      <c r="H24" s="180">
        <v>145840</v>
      </c>
      <c r="I24" s="180">
        <v>145733</v>
      </c>
      <c r="J24" s="180">
        <v>147350</v>
      </c>
      <c r="K24" s="180">
        <v>147242</v>
      </c>
      <c r="L24" s="180">
        <v>147074</v>
      </c>
      <c r="M24" s="180">
        <v>146995</v>
      </c>
      <c r="N24" s="180">
        <v>146865</v>
      </c>
      <c r="O24" s="180">
        <v>146614</v>
      </c>
    </row>
    <row r="25" spans="1:16" s="67" customFormat="1" ht="21" customHeight="1">
      <c r="A25" s="430"/>
      <c r="B25" s="428"/>
      <c r="C25" s="8" t="s">
        <v>4</v>
      </c>
      <c r="D25" s="177">
        <v>69693</v>
      </c>
      <c r="E25" s="176">
        <v>69630</v>
      </c>
      <c r="F25" s="176">
        <v>69542</v>
      </c>
      <c r="G25" s="176">
        <v>69561</v>
      </c>
      <c r="H25" s="176">
        <v>69516</v>
      </c>
      <c r="I25" s="176">
        <v>69470</v>
      </c>
      <c r="J25" s="176">
        <v>70574</v>
      </c>
      <c r="K25" s="176">
        <v>70508</v>
      </c>
      <c r="L25" s="176">
        <v>70420</v>
      </c>
      <c r="M25" s="176">
        <v>70387</v>
      </c>
      <c r="N25" s="176">
        <v>70322</v>
      </c>
      <c r="O25" s="176">
        <v>70182</v>
      </c>
    </row>
    <row r="26" spans="1:16" s="67" customFormat="1" ht="21" customHeight="1">
      <c r="A26" s="430"/>
      <c r="B26" s="428"/>
      <c r="C26" s="8" t="s">
        <v>5</v>
      </c>
      <c r="D26" s="179">
        <v>76654</v>
      </c>
      <c r="E26" s="178">
        <v>76601</v>
      </c>
      <c r="F26" s="178">
        <v>76395</v>
      </c>
      <c r="G26" s="178">
        <v>76356</v>
      </c>
      <c r="H26" s="178">
        <v>76324</v>
      </c>
      <c r="I26" s="178">
        <v>76263</v>
      </c>
      <c r="J26" s="178">
        <v>76776</v>
      </c>
      <c r="K26" s="178">
        <v>76734</v>
      </c>
      <c r="L26" s="178">
        <v>76654</v>
      </c>
      <c r="M26" s="178">
        <v>76608</v>
      </c>
      <c r="N26" s="178">
        <v>76543</v>
      </c>
      <c r="O26" s="178">
        <v>76432</v>
      </c>
    </row>
    <row r="27" spans="1:16" s="67" customFormat="1" ht="21" customHeight="1">
      <c r="A27" s="432" t="s">
        <v>314</v>
      </c>
      <c r="B27" s="390" t="s">
        <v>2</v>
      </c>
      <c r="C27" s="390"/>
      <c r="D27" s="177">
        <v>64643</v>
      </c>
      <c r="E27" s="176">
        <v>64597</v>
      </c>
      <c r="F27" s="176">
        <v>64575</v>
      </c>
      <c r="G27" s="176">
        <v>64659</v>
      </c>
      <c r="H27" s="176">
        <v>64644</v>
      </c>
      <c r="I27" s="176">
        <v>64566</v>
      </c>
      <c r="J27" s="176">
        <v>64617</v>
      </c>
      <c r="K27" s="176">
        <v>64624</v>
      </c>
      <c r="L27" s="176">
        <v>64632</v>
      </c>
      <c r="M27" s="176">
        <v>64596</v>
      </c>
      <c r="N27" s="176">
        <v>64529</v>
      </c>
      <c r="O27" s="176">
        <v>64472</v>
      </c>
    </row>
    <row r="28" spans="1:16" s="67" customFormat="1" ht="21" customHeight="1">
      <c r="A28" s="432"/>
      <c r="B28" s="428" t="s">
        <v>313</v>
      </c>
      <c r="C28" s="173" t="s">
        <v>3</v>
      </c>
      <c r="D28" s="177">
        <v>146472</v>
      </c>
      <c r="E28" s="176">
        <v>146321</v>
      </c>
      <c r="F28" s="176">
        <v>145921</v>
      </c>
      <c r="G28" s="176">
        <v>145813</v>
      </c>
      <c r="H28" s="176">
        <v>145693</v>
      </c>
      <c r="I28" s="176">
        <v>145560</v>
      </c>
      <c r="J28" s="176">
        <v>145531</v>
      </c>
      <c r="K28" s="176">
        <v>145443</v>
      </c>
      <c r="L28" s="176">
        <v>145352</v>
      </c>
      <c r="M28" s="176">
        <v>145236</v>
      </c>
      <c r="N28" s="176">
        <v>145089</v>
      </c>
      <c r="O28" s="176">
        <v>144926</v>
      </c>
    </row>
    <row r="29" spans="1:16" s="67" customFormat="1" ht="21" customHeight="1">
      <c r="A29" s="432"/>
      <c r="B29" s="428"/>
      <c r="C29" s="8" t="s">
        <v>4</v>
      </c>
      <c r="D29" s="177">
        <v>70083</v>
      </c>
      <c r="E29" s="176">
        <v>70037</v>
      </c>
      <c r="F29" s="176">
        <v>69894</v>
      </c>
      <c r="G29" s="176">
        <v>69837</v>
      </c>
      <c r="H29" s="176">
        <v>69787</v>
      </c>
      <c r="I29" s="176">
        <v>69713</v>
      </c>
      <c r="J29" s="176">
        <v>69676</v>
      </c>
      <c r="K29" s="176">
        <v>69645</v>
      </c>
      <c r="L29" s="176">
        <v>69585</v>
      </c>
      <c r="M29" s="176">
        <v>69542</v>
      </c>
      <c r="N29" s="176">
        <v>69447</v>
      </c>
      <c r="O29" s="176">
        <v>69343</v>
      </c>
    </row>
    <row r="30" spans="1:16" s="67" customFormat="1" ht="21" customHeight="1">
      <c r="A30" s="432"/>
      <c r="B30" s="434"/>
      <c r="C30" s="53" t="s">
        <v>5</v>
      </c>
      <c r="D30" s="177">
        <v>76389</v>
      </c>
      <c r="E30" s="176">
        <v>76284</v>
      </c>
      <c r="F30" s="176">
        <v>76027</v>
      </c>
      <c r="G30" s="176">
        <v>75976</v>
      </c>
      <c r="H30" s="176">
        <v>75906</v>
      </c>
      <c r="I30" s="176">
        <v>75847</v>
      </c>
      <c r="J30" s="176">
        <v>75855</v>
      </c>
      <c r="K30" s="176">
        <v>75798</v>
      </c>
      <c r="L30" s="176">
        <v>75767</v>
      </c>
      <c r="M30" s="176">
        <v>75694</v>
      </c>
      <c r="N30" s="176">
        <v>75642</v>
      </c>
      <c r="O30" s="176">
        <v>75583</v>
      </c>
    </row>
    <row r="31" spans="1:16" s="67" customFormat="1" ht="21" customHeight="1">
      <c r="A31" s="425" t="s">
        <v>314</v>
      </c>
      <c r="B31" s="414" t="s">
        <v>2</v>
      </c>
      <c r="C31" s="414"/>
      <c r="D31" s="175">
        <v>64441</v>
      </c>
      <c r="E31" s="174">
        <v>64396</v>
      </c>
      <c r="F31" s="174">
        <v>64387</v>
      </c>
      <c r="G31" s="174">
        <v>64476</v>
      </c>
      <c r="H31" s="174">
        <v>64471</v>
      </c>
      <c r="I31" s="174">
        <v>64468</v>
      </c>
      <c r="J31" s="174">
        <v>64458</v>
      </c>
      <c r="K31" s="174">
        <v>64466</v>
      </c>
      <c r="L31" s="174">
        <v>64485</v>
      </c>
      <c r="M31" s="174">
        <v>64462</v>
      </c>
      <c r="N31" s="174">
        <v>64471</v>
      </c>
      <c r="O31" s="174">
        <v>64474</v>
      </c>
      <c r="P31" s="134"/>
    </row>
    <row r="32" spans="1:16" s="67" customFormat="1" ht="21" customHeight="1">
      <c r="A32" s="426"/>
      <c r="B32" s="428" t="s">
        <v>313</v>
      </c>
      <c r="C32" s="173" t="s">
        <v>3</v>
      </c>
      <c r="D32" s="172">
        <v>144813</v>
      </c>
      <c r="E32" s="171">
        <v>144694</v>
      </c>
      <c r="F32" s="171">
        <v>144247</v>
      </c>
      <c r="G32" s="171">
        <v>144223</v>
      </c>
      <c r="H32" s="171">
        <v>144134</v>
      </c>
      <c r="I32" s="171">
        <v>144047</v>
      </c>
      <c r="J32" s="171">
        <v>143953</v>
      </c>
      <c r="K32" s="171">
        <v>143829</v>
      </c>
      <c r="L32" s="171">
        <v>143765</v>
      </c>
      <c r="M32" s="171">
        <v>143652</v>
      </c>
      <c r="N32" s="171">
        <v>143567</v>
      </c>
      <c r="O32" s="171">
        <v>143490</v>
      </c>
    </row>
    <row r="33" spans="1:20" s="67" customFormat="1" ht="21" customHeight="1">
      <c r="A33" s="426"/>
      <c r="B33" s="428"/>
      <c r="C33" s="8" t="s">
        <v>4</v>
      </c>
      <c r="D33" s="170">
        <v>69315</v>
      </c>
      <c r="E33" s="169">
        <v>69278</v>
      </c>
      <c r="F33" s="169">
        <v>69092</v>
      </c>
      <c r="G33" s="169">
        <v>69077</v>
      </c>
      <c r="H33" s="169">
        <v>69013</v>
      </c>
      <c r="I33" s="169">
        <v>68969</v>
      </c>
      <c r="J33" s="169">
        <v>68928</v>
      </c>
      <c r="K33" s="169">
        <v>68859</v>
      </c>
      <c r="L33" s="169">
        <v>68835</v>
      </c>
      <c r="M33" s="169">
        <v>68783</v>
      </c>
      <c r="N33" s="169">
        <v>68767</v>
      </c>
      <c r="O33" s="169">
        <v>68724</v>
      </c>
      <c r="T33" s="134"/>
    </row>
    <row r="34" spans="1:20" s="67" customFormat="1" ht="21" customHeight="1" thickBot="1">
      <c r="A34" s="427"/>
      <c r="B34" s="429"/>
      <c r="C34" s="168" t="s">
        <v>5</v>
      </c>
      <c r="D34" s="167">
        <v>75498</v>
      </c>
      <c r="E34" s="166">
        <v>75416</v>
      </c>
      <c r="F34" s="166">
        <v>75155</v>
      </c>
      <c r="G34" s="166">
        <v>75146</v>
      </c>
      <c r="H34" s="166">
        <v>75121</v>
      </c>
      <c r="I34" s="166">
        <v>75078</v>
      </c>
      <c r="J34" s="166">
        <v>75025</v>
      </c>
      <c r="K34" s="166">
        <v>74970</v>
      </c>
      <c r="L34" s="166">
        <v>74930</v>
      </c>
      <c r="M34" s="166">
        <v>74869</v>
      </c>
      <c r="N34" s="166">
        <v>74800</v>
      </c>
      <c r="O34" s="166">
        <v>74766</v>
      </c>
    </row>
    <row r="35" spans="1:20" s="67" customFormat="1" ht="13.5" customHeight="1" thickTop="1">
      <c r="A35" s="21" t="s">
        <v>135</v>
      </c>
      <c r="B35" s="21" t="s">
        <v>312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20" s="67" customFormat="1" ht="16.5" customHeight="1">
      <c r="A36" s="37"/>
      <c r="B36" s="21" t="s">
        <v>243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20">
      <c r="B37" s="21" t="s">
        <v>245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40" spans="1:20" s="107" customForma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8" spans="1:20">
      <c r="A48" s="165"/>
    </row>
    <row r="49" spans="1:1">
      <c r="A49" s="165"/>
    </row>
    <row r="50" spans="1:1">
      <c r="A50" s="165"/>
    </row>
    <row r="51" spans="1:1">
      <c r="A51" s="165"/>
    </row>
  </sheetData>
  <mergeCells count="23">
    <mergeCell ref="A3:O3"/>
    <mergeCell ref="A15:A18"/>
    <mergeCell ref="B15:C15"/>
    <mergeCell ref="B16:B18"/>
    <mergeCell ref="A19:A22"/>
    <mergeCell ref="B19:C19"/>
    <mergeCell ref="B20:B22"/>
    <mergeCell ref="A6:C6"/>
    <mergeCell ref="A11:A14"/>
    <mergeCell ref="B11:C11"/>
    <mergeCell ref="B12:B14"/>
    <mergeCell ref="A7:A10"/>
    <mergeCell ref="B7:C7"/>
    <mergeCell ref="B8:B10"/>
    <mergeCell ref="A27:A30"/>
    <mergeCell ref="B27:C27"/>
    <mergeCell ref="B28:B30"/>
    <mergeCell ref="A31:A34"/>
    <mergeCell ref="B31:C31"/>
    <mergeCell ref="B32:B34"/>
    <mergeCell ref="A23:A26"/>
    <mergeCell ref="B23:C23"/>
    <mergeCell ref="B24:B26"/>
  </mergeCells>
  <phoneticPr fontId="2"/>
  <hyperlinks>
    <hyperlink ref="P2" location="目次!A1" display="目　次"/>
  </hyperlinks>
  <printOptions horizontalCentered="1"/>
  <pageMargins left="0.39370078740157483" right="0.31496062992125984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zoomScaleNormal="100" zoomScaleSheetLayoutView="100" workbookViewId="0">
      <selection activeCell="R2" sqref="R2"/>
    </sheetView>
  </sheetViews>
  <sheetFormatPr defaultRowHeight="13.5"/>
  <cols>
    <col min="1" max="1" width="17.625" style="37" customWidth="1"/>
    <col min="2" max="2" width="8.625" style="37" customWidth="1"/>
    <col min="3" max="3" width="0.875" style="37" customWidth="1"/>
    <col min="4" max="4" width="8.625" style="37" customWidth="1"/>
    <col min="5" max="5" width="0.875" style="37" customWidth="1"/>
    <col min="6" max="6" width="8.625" style="37" customWidth="1"/>
    <col min="7" max="7" width="0.875" style="37" customWidth="1"/>
    <col min="8" max="8" width="8.625" style="37" customWidth="1"/>
    <col min="9" max="9" width="0.875" style="37" customWidth="1"/>
    <col min="10" max="10" width="8.625" style="37" customWidth="1"/>
    <col min="11" max="11" width="0.875" style="37" customWidth="1"/>
    <col min="12" max="12" width="8.625" style="37" customWidth="1"/>
    <col min="13" max="13" width="0.875" style="37" customWidth="1"/>
    <col min="14" max="14" width="8.625" style="37" customWidth="1"/>
    <col min="15" max="15" width="0.875" style="37" customWidth="1"/>
    <col min="16" max="16" width="8.625" style="37" customWidth="1"/>
    <col min="17" max="17" width="0.875" style="37" customWidth="1"/>
    <col min="18" max="16384" width="9" style="37"/>
  </cols>
  <sheetData>
    <row r="1" spans="1:18" s="21" customFormat="1" ht="19.5" customHeight="1">
      <c r="A1" s="21" t="s">
        <v>246</v>
      </c>
    </row>
    <row r="2" spans="1:18" ht="19.5" customHeight="1">
      <c r="R2" s="515" t="s">
        <v>684</v>
      </c>
    </row>
    <row r="3" spans="1:18" s="42" customFormat="1" ht="19.5" customHeight="1">
      <c r="A3" s="412" t="s">
        <v>340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</row>
    <row r="4" spans="1:18" ht="19.5" customHeight="1">
      <c r="A4" s="67"/>
    </row>
    <row r="5" spans="1:18" s="25" customFormat="1" ht="12.75" customHeight="1" thickBot="1">
      <c r="A5" s="25" t="s">
        <v>339</v>
      </c>
      <c r="P5" s="402" t="s">
        <v>76</v>
      </c>
      <c r="Q5" s="402"/>
    </row>
    <row r="6" spans="1:18" ht="21" customHeight="1">
      <c r="A6" s="439" t="s">
        <v>338</v>
      </c>
      <c r="B6" s="399" t="s">
        <v>337</v>
      </c>
      <c r="C6" s="411"/>
      <c r="D6" s="411"/>
      <c r="E6" s="411"/>
      <c r="F6" s="411"/>
      <c r="G6" s="411"/>
      <c r="H6" s="411"/>
      <c r="I6" s="411"/>
      <c r="J6" s="399" t="s">
        <v>336</v>
      </c>
      <c r="K6" s="411"/>
      <c r="L6" s="411"/>
      <c r="M6" s="411"/>
      <c r="N6" s="411"/>
      <c r="O6" s="411"/>
      <c r="P6" s="411"/>
      <c r="Q6" s="411"/>
    </row>
    <row r="7" spans="1:18" ht="21" customHeight="1">
      <c r="A7" s="440"/>
      <c r="B7" s="436" t="s">
        <v>335</v>
      </c>
      <c r="C7" s="437"/>
      <c r="D7" s="413" t="s">
        <v>4</v>
      </c>
      <c r="E7" s="415"/>
      <c r="F7" s="413" t="s">
        <v>5</v>
      </c>
      <c r="G7" s="415"/>
      <c r="H7" s="413" t="s">
        <v>2</v>
      </c>
      <c r="I7" s="438"/>
      <c r="J7" s="436" t="s">
        <v>335</v>
      </c>
      <c r="K7" s="437"/>
      <c r="L7" s="413" t="s">
        <v>4</v>
      </c>
      <c r="M7" s="415"/>
      <c r="N7" s="413" t="s">
        <v>5</v>
      </c>
      <c r="O7" s="415"/>
      <c r="P7" s="413" t="s">
        <v>2</v>
      </c>
      <c r="Q7" s="438"/>
    </row>
    <row r="8" spans="1:18" s="42" customFormat="1" ht="15" customHeight="1">
      <c r="A8" s="203" t="s">
        <v>3</v>
      </c>
      <c r="B8" s="202">
        <v>145352</v>
      </c>
      <c r="C8" s="200"/>
      <c r="D8" s="201">
        <v>69585</v>
      </c>
      <c r="E8" s="200"/>
      <c r="F8" s="201">
        <v>75767</v>
      </c>
      <c r="G8" s="200"/>
      <c r="H8" s="201">
        <v>64632</v>
      </c>
      <c r="I8" s="200"/>
      <c r="J8" s="202">
        <v>143765</v>
      </c>
      <c r="K8" s="200"/>
      <c r="L8" s="201">
        <v>68835</v>
      </c>
      <c r="M8" s="200"/>
      <c r="N8" s="201">
        <v>74930</v>
      </c>
      <c r="O8" s="200"/>
      <c r="P8" s="201">
        <v>64485</v>
      </c>
      <c r="Q8" s="200"/>
    </row>
    <row r="9" spans="1:18" ht="15" customHeight="1">
      <c r="A9" s="199"/>
      <c r="B9" s="198"/>
      <c r="C9" s="191"/>
      <c r="D9" s="191"/>
      <c r="E9" s="191"/>
      <c r="F9" s="191"/>
      <c r="G9" s="191"/>
      <c r="H9" s="191"/>
      <c r="I9" s="191"/>
      <c r="J9" s="198"/>
      <c r="K9" s="191"/>
      <c r="L9" s="191"/>
      <c r="M9" s="191"/>
      <c r="N9" s="191"/>
      <c r="O9" s="191"/>
      <c r="P9" s="191"/>
      <c r="Q9" s="191"/>
    </row>
    <row r="10" spans="1:18" ht="15.75" customHeight="1">
      <c r="A10" s="196" t="s">
        <v>14</v>
      </c>
      <c r="B10" s="195">
        <v>3665</v>
      </c>
      <c r="C10" s="191"/>
      <c r="D10" s="197">
        <v>1790</v>
      </c>
      <c r="E10" s="191"/>
      <c r="F10" s="197">
        <v>1875</v>
      </c>
      <c r="G10" s="191"/>
      <c r="H10" s="197">
        <v>1674</v>
      </c>
      <c r="I10" s="191"/>
      <c r="J10" s="195">
        <v>3683</v>
      </c>
      <c r="K10" s="191"/>
      <c r="L10" s="197">
        <v>1813</v>
      </c>
      <c r="M10" s="191"/>
      <c r="N10" s="197">
        <v>1870</v>
      </c>
      <c r="O10" s="191"/>
      <c r="P10" s="197">
        <v>1705</v>
      </c>
      <c r="Q10" s="191"/>
    </row>
    <row r="11" spans="1:18" ht="15.75" customHeight="1">
      <c r="A11" s="196" t="s">
        <v>15</v>
      </c>
      <c r="B11" s="195">
        <v>394</v>
      </c>
      <c r="C11" s="191"/>
      <c r="D11" s="191">
        <v>192</v>
      </c>
      <c r="E11" s="191"/>
      <c r="F11" s="191">
        <v>202</v>
      </c>
      <c r="G11" s="191"/>
      <c r="H11" s="191">
        <v>227</v>
      </c>
      <c r="I11" s="191"/>
      <c r="J11" s="195">
        <v>390</v>
      </c>
      <c r="K11" s="191"/>
      <c r="L11" s="191">
        <v>193</v>
      </c>
      <c r="M11" s="191"/>
      <c r="N11" s="191">
        <v>197</v>
      </c>
      <c r="O11" s="191"/>
      <c r="P11" s="191">
        <v>222</v>
      </c>
      <c r="Q11" s="191"/>
    </row>
    <row r="12" spans="1:18" ht="15.75" customHeight="1">
      <c r="A12" s="196" t="s">
        <v>16</v>
      </c>
      <c r="B12" s="195">
        <v>35</v>
      </c>
      <c r="C12" s="191"/>
      <c r="D12" s="191">
        <v>14</v>
      </c>
      <c r="E12" s="191"/>
      <c r="F12" s="191">
        <v>21</v>
      </c>
      <c r="G12" s="191"/>
      <c r="H12" s="191">
        <v>15</v>
      </c>
      <c r="I12" s="191"/>
      <c r="J12" s="195">
        <v>33</v>
      </c>
      <c r="K12" s="191"/>
      <c r="L12" s="191">
        <v>12</v>
      </c>
      <c r="M12" s="191"/>
      <c r="N12" s="191">
        <v>21</v>
      </c>
      <c r="O12" s="191"/>
      <c r="P12" s="191">
        <v>14</v>
      </c>
      <c r="Q12" s="191"/>
    </row>
    <row r="13" spans="1:18" ht="15.75" customHeight="1">
      <c r="A13" s="196" t="s">
        <v>17</v>
      </c>
      <c r="B13" s="195">
        <v>382</v>
      </c>
      <c r="C13" s="191"/>
      <c r="D13" s="191">
        <v>156</v>
      </c>
      <c r="E13" s="191"/>
      <c r="F13" s="191">
        <v>226</v>
      </c>
      <c r="G13" s="191"/>
      <c r="H13" s="191">
        <v>205</v>
      </c>
      <c r="I13" s="191"/>
      <c r="J13" s="195">
        <v>362</v>
      </c>
      <c r="K13" s="191"/>
      <c r="L13" s="191">
        <v>149</v>
      </c>
      <c r="M13" s="191"/>
      <c r="N13" s="191">
        <v>213</v>
      </c>
      <c r="O13" s="191"/>
      <c r="P13" s="191">
        <v>200</v>
      </c>
      <c r="Q13" s="191"/>
    </row>
    <row r="14" spans="1:18" ht="15.75" customHeight="1">
      <c r="A14" s="196" t="s">
        <v>18</v>
      </c>
      <c r="B14" s="195">
        <v>453</v>
      </c>
      <c r="C14" s="191"/>
      <c r="D14" s="191">
        <v>195</v>
      </c>
      <c r="E14" s="191"/>
      <c r="F14" s="191">
        <v>258</v>
      </c>
      <c r="G14" s="191"/>
      <c r="H14" s="191">
        <v>273</v>
      </c>
      <c r="I14" s="191"/>
      <c r="J14" s="195">
        <v>440</v>
      </c>
      <c r="K14" s="191"/>
      <c r="L14" s="191">
        <v>188</v>
      </c>
      <c r="M14" s="191"/>
      <c r="N14" s="191">
        <v>252</v>
      </c>
      <c r="O14" s="191"/>
      <c r="P14" s="191">
        <v>263</v>
      </c>
      <c r="Q14" s="191"/>
    </row>
    <row r="15" spans="1:18" ht="15.75" customHeight="1">
      <c r="A15" s="196" t="s">
        <v>19</v>
      </c>
      <c r="B15" s="195">
        <v>383</v>
      </c>
      <c r="C15" s="191"/>
      <c r="D15" s="191">
        <v>168</v>
      </c>
      <c r="E15" s="191"/>
      <c r="F15" s="191">
        <v>215</v>
      </c>
      <c r="G15" s="191"/>
      <c r="H15" s="191">
        <v>219</v>
      </c>
      <c r="I15" s="191"/>
      <c r="J15" s="195">
        <v>378</v>
      </c>
      <c r="K15" s="191"/>
      <c r="L15" s="191">
        <v>159</v>
      </c>
      <c r="M15" s="191"/>
      <c r="N15" s="191">
        <v>219</v>
      </c>
      <c r="O15" s="191"/>
      <c r="P15" s="191">
        <v>216</v>
      </c>
      <c r="Q15" s="191"/>
    </row>
    <row r="16" spans="1:18" ht="15.75" customHeight="1">
      <c r="A16" s="196" t="s">
        <v>20</v>
      </c>
      <c r="B16" s="195">
        <v>661</v>
      </c>
      <c r="C16" s="191"/>
      <c r="D16" s="191">
        <v>302</v>
      </c>
      <c r="E16" s="191"/>
      <c r="F16" s="191">
        <v>359</v>
      </c>
      <c r="G16" s="191"/>
      <c r="H16" s="191">
        <v>345</v>
      </c>
      <c r="I16" s="191"/>
      <c r="J16" s="195">
        <v>657</v>
      </c>
      <c r="K16" s="191"/>
      <c r="L16" s="191">
        <v>301</v>
      </c>
      <c r="M16" s="191"/>
      <c r="N16" s="191">
        <v>356</v>
      </c>
      <c r="O16" s="191"/>
      <c r="P16" s="191">
        <v>342</v>
      </c>
      <c r="Q16" s="191"/>
    </row>
    <row r="17" spans="1:17" ht="15.75" customHeight="1">
      <c r="A17" s="196" t="s">
        <v>21</v>
      </c>
      <c r="B17" s="195">
        <v>880</v>
      </c>
      <c r="C17" s="191"/>
      <c r="D17" s="191">
        <v>406</v>
      </c>
      <c r="E17" s="191"/>
      <c r="F17" s="191">
        <v>474</v>
      </c>
      <c r="G17" s="191"/>
      <c r="H17" s="191">
        <v>466</v>
      </c>
      <c r="I17" s="191"/>
      <c r="J17" s="195">
        <v>862</v>
      </c>
      <c r="K17" s="191"/>
      <c r="L17" s="191">
        <v>394</v>
      </c>
      <c r="M17" s="191"/>
      <c r="N17" s="191">
        <v>468</v>
      </c>
      <c r="O17" s="191"/>
      <c r="P17" s="191">
        <v>457</v>
      </c>
      <c r="Q17" s="191"/>
    </row>
    <row r="18" spans="1:17" ht="15.75" customHeight="1">
      <c r="A18" s="196" t="s">
        <v>22</v>
      </c>
      <c r="B18" s="195">
        <v>851</v>
      </c>
      <c r="C18" s="191"/>
      <c r="D18" s="191">
        <v>410</v>
      </c>
      <c r="E18" s="191"/>
      <c r="F18" s="191">
        <v>441</v>
      </c>
      <c r="G18" s="191"/>
      <c r="H18" s="191">
        <v>432</v>
      </c>
      <c r="I18" s="191"/>
      <c r="J18" s="195">
        <v>836</v>
      </c>
      <c r="K18" s="191"/>
      <c r="L18" s="191">
        <v>400</v>
      </c>
      <c r="M18" s="191"/>
      <c r="N18" s="191">
        <v>436</v>
      </c>
      <c r="O18" s="191"/>
      <c r="P18" s="191">
        <v>420</v>
      </c>
      <c r="Q18" s="191"/>
    </row>
    <row r="19" spans="1:17" ht="15.75" customHeight="1">
      <c r="A19" s="196" t="s">
        <v>334</v>
      </c>
      <c r="B19" s="195">
        <v>1211</v>
      </c>
      <c r="C19" s="191"/>
      <c r="D19" s="191">
        <v>571</v>
      </c>
      <c r="E19" s="191"/>
      <c r="F19" s="191">
        <v>640</v>
      </c>
      <c r="G19" s="191"/>
      <c r="H19" s="191">
        <v>563</v>
      </c>
      <c r="I19" s="191"/>
      <c r="J19" s="195">
        <v>1220</v>
      </c>
      <c r="K19" s="191"/>
      <c r="L19" s="191">
        <v>577</v>
      </c>
      <c r="M19" s="191"/>
      <c r="N19" s="191">
        <v>643</v>
      </c>
      <c r="O19" s="191"/>
      <c r="P19" s="191">
        <v>569</v>
      </c>
      <c r="Q19" s="191"/>
    </row>
    <row r="20" spans="1:17" ht="15.75" customHeight="1">
      <c r="A20" s="196" t="s">
        <v>23</v>
      </c>
      <c r="B20" s="195">
        <v>182</v>
      </c>
      <c r="C20" s="191"/>
      <c r="D20" s="191">
        <v>76</v>
      </c>
      <c r="E20" s="191"/>
      <c r="F20" s="191">
        <v>106</v>
      </c>
      <c r="G20" s="191"/>
      <c r="H20" s="191">
        <v>84</v>
      </c>
      <c r="I20" s="191"/>
      <c r="J20" s="195">
        <v>168</v>
      </c>
      <c r="K20" s="191"/>
      <c r="L20" s="191">
        <v>70</v>
      </c>
      <c r="M20" s="191"/>
      <c r="N20" s="191">
        <v>98</v>
      </c>
      <c r="O20" s="191"/>
      <c r="P20" s="191">
        <v>81</v>
      </c>
      <c r="Q20" s="191"/>
    </row>
    <row r="21" spans="1:17" ht="15.75" customHeight="1">
      <c r="A21" s="196" t="s">
        <v>24</v>
      </c>
      <c r="B21" s="195">
        <v>649</v>
      </c>
      <c r="C21" s="191"/>
      <c r="D21" s="191">
        <v>289</v>
      </c>
      <c r="E21" s="191"/>
      <c r="F21" s="191">
        <v>360</v>
      </c>
      <c r="G21" s="191"/>
      <c r="H21" s="191">
        <v>360</v>
      </c>
      <c r="I21" s="191"/>
      <c r="J21" s="195">
        <v>610</v>
      </c>
      <c r="K21" s="191"/>
      <c r="L21" s="191">
        <v>264</v>
      </c>
      <c r="M21" s="191"/>
      <c r="N21" s="191">
        <v>346</v>
      </c>
      <c r="O21" s="191"/>
      <c r="P21" s="191">
        <v>338</v>
      </c>
      <c r="Q21" s="191"/>
    </row>
    <row r="22" spans="1:17" ht="15.75" customHeight="1">
      <c r="A22" s="196" t="s">
        <v>25</v>
      </c>
      <c r="B22" s="195">
        <v>701</v>
      </c>
      <c r="C22" s="191"/>
      <c r="D22" s="191">
        <v>290</v>
      </c>
      <c r="E22" s="191"/>
      <c r="F22" s="191">
        <v>411</v>
      </c>
      <c r="G22" s="191"/>
      <c r="H22" s="191">
        <v>384</v>
      </c>
      <c r="I22" s="191"/>
      <c r="J22" s="195">
        <v>679</v>
      </c>
      <c r="K22" s="191"/>
      <c r="L22" s="191">
        <v>279</v>
      </c>
      <c r="M22" s="191"/>
      <c r="N22" s="191">
        <v>400</v>
      </c>
      <c r="O22" s="191"/>
      <c r="P22" s="191">
        <v>372</v>
      </c>
      <c r="Q22" s="191"/>
    </row>
    <row r="23" spans="1:17" ht="15.75" customHeight="1">
      <c r="A23" s="196" t="s">
        <v>26</v>
      </c>
      <c r="B23" s="195">
        <v>1002</v>
      </c>
      <c r="C23" s="191"/>
      <c r="D23" s="191">
        <v>488</v>
      </c>
      <c r="E23" s="191"/>
      <c r="F23" s="191">
        <v>514</v>
      </c>
      <c r="G23" s="191"/>
      <c r="H23" s="191">
        <v>460</v>
      </c>
      <c r="I23" s="191"/>
      <c r="J23" s="195">
        <v>1008</v>
      </c>
      <c r="K23" s="191"/>
      <c r="L23" s="191">
        <v>494</v>
      </c>
      <c r="M23" s="191"/>
      <c r="N23" s="191">
        <v>514</v>
      </c>
      <c r="O23" s="191"/>
      <c r="P23" s="191">
        <v>458</v>
      </c>
      <c r="Q23" s="191"/>
    </row>
    <row r="24" spans="1:17" ht="15.75" customHeight="1">
      <c r="A24" s="196" t="s">
        <v>27</v>
      </c>
      <c r="B24" s="195">
        <v>162</v>
      </c>
      <c r="C24" s="191"/>
      <c r="D24" s="191">
        <v>66</v>
      </c>
      <c r="E24" s="191"/>
      <c r="F24" s="191">
        <v>96</v>
      </c>
      <c r="G24" s="191"/>
      <c r="H24" s="191">
        <v>78</v>
      </c>
      <c r="I24" s="191"/>
      <c r="J24" s="195">
        <v>159</v>
      </c>
      <c r="K24" s="191"/>
      <c r="L24" s="191">
        <v>66</v>
      </c>
      <c r="M24" s="191"/>
      <c r="N24" s="191">
        <v>93</v>
      </c>
      <c r="O24" s="191"/>
      <c r="P24" s="191">
        <v>77</v>
      </c>
      <c r="Q24" s="191"/>
    </row>
    <row r="25" spans="1:17" ht="15.75" customHeight="1">
      <c r="A25" s="196" t="s">
        <v>28</v>
      </c>
      <c r="B25" s="195">
        <v>499</v>
      </c>
      <c r="C25" s="191"/>
      <c r="D25" s="191">
        <v>225</v>
      </c>
      <c r="E25" s="191"/>
      <c r="F25" s="191">
        <v>274</v>
      </c>
      <c r="G25" s="191"/>
      <c r="H25" s="191">
        <v>250</v>
      </c>
      <c r="I25" s="191"/>
      <c r="J25" s="195">
        <v>494</v>
      </c>
      <c r="K25" s="191"/>
      <c r="L25" s="191">
        <v>221</v>
      </c>
      <c r="M25" s="191"/>
      <c r="N25" s="191">
        <v>273</v>
      </c>
      <c r="O25" s="191"/>
      <c r="P25" s="191">
        <v>245</v>
      </c>
      <c r="Q25" s="191"/>
    </row>
    <row r="26" spans="1:17" ht="15.75" customHeight="1">
      <c r="A26" s="196" t="s">
        <v>333</v>
      </c>
      <c r="B26" s="195">
        <v>376</v>
      </c>
      <c r="C26" s="191"/>
      <c r="D26" s="191">
        <v>157</v>
      </c>
      <c r="E26" s="191"/>
      <c r="F26" s="191">
        <v>219</v>
      </c>
      <c r="G26" s="191"/>
      <c r="H26" s="191">
        <v>181</v>
      </c>
      <c r="I26" s="191"/>
      <c r="J26" s="195">
        <v>367</v>
      </c>
      <c r="K26" s="191"/>
      <c r="L26" s="191">
        <v>154</v>
      </c>
      <c r="M26" s="191"/>
      <c r="N26" s="191">
        <v>213</v>
      </c>
      <c r="O26" s="191"/>
      <c r="P26" s="191">
        <v>179</v>
      </c>
      <c r="Q26" s="191"/>
    </row>
    <row r="27" spans="1:17" ht="15.75" customHeight="1">
      <c r="A27" s="196" t="s">
        <v>29</v>
      </c>
      <c r="B27" s="195">
        <v>368</v>
      </c>
      <c r="C27" s="191"/>
      <c r="D27" s="191">
        <v>160</v>
      </c>
      <c r="E27" s="191"/>
      <c r="F27" s="191">
        <v>208</v>
      </c>
      <c r="G27" s="191"/>
      <c r="H27" s="191">
        <v>207</v>
      </c>
      <c r="I27" s="191"/>
      <c r="J27" s="195">
        <v>355</v>
      </c>
      <c r="K27" s="191"/>
      <c r="L27" s="191">
        <v>157</v>
      </c>
      <c r="M27" s="191"/>
      <c r="N27" s="191">
        <v>198</v>
      </c>
      <c r="O27" s="191"/>
      <c r="P27" s="191">
        <v>200</v>
      </c>
      <c r="Q27" s="191"/>
    </row>
    <row r="28" spans="1:17" ht="15.75" customHeight="1">
      <c r="A28" s="196" t="s">
        <v>30</v>
      </c>
      <c r="B28" s="195">
        <v>405</v>
      </c>
      <c r="C28" s="191"/>
      <c r="D28" s="191">
        <v>182</v>
      </c>
      <c r="E28" s="191"/>
      <c r="F28" s="191">
        <v>223</v>
      </c>
      <c r="G28" s="191"/>
      <c r="H28" s="191">
        <v>214</v>
      </c>
      <c r="I28" s="191"/>
      <c r="J28" s="195">
        <v>387</v>
      </c>
      <c r="K28" s="191"/>
      <c r="L28" s="191">
        <v>168</v>
      </c>
      <c r="M28" s="191"/>
      <c r="N28" s="191">
        <v>219</v>
      </c>
      <c r="O28" s="191"/>
      <c r="P28" s="191">
        <v>207</v>
      </c>
      <c r="Q28" s="191"/>
    </row>
    <row r="29" spans="1:17" ht="15.75" customHeight="1">
      <c r="A29" s="196" t="s">
        <v>31</v>
      </c>
      <c r="B29" s="195">
        <v>244</v>
      </c>
      <c r="C29" s="191"/>
      <c r="D29" s="191">
        <v>107</v>
      </c>
      <c r="E29" s="191"/>
      <c r="F29" s="191">
        <v>137</v>
      </c>
      <c r="G29" s="191"/>
      <c r="H29" s="191">
        <v>126</v>
      </c>
      <c r="I29" s="191"/>
      <c r="J29" s="195">
        <v>248</v>
      </c>
      <c r="K29" s="191"/>
      <c r="L29" s="191">
        <v>108</v>
      </c>
      <c r="M29" s="191"/>
      <c r="N29" s="191">
        <v>140</v>
      </c>
      <c r="O29" s="191"/>
      <c r="P29" s="191">
        <v>127</v>
      </c>
      <c r="Q29" s="191"/>
    </row>
    <row r="30" spans="1:17" ht="15.75" customHeight="1">
      <c r="A30" s="196" t="s">
        <v>332</v>
      </c>
      <c r="B30" s="195">
        <v>444</v>
      </c>
      <c r="C30" s="191"/>
      <c r="D30" s="191">
        <v>176</v>
      </c>
      <c r="E30" s="191"/>
      <c r="F30" s="191">
        <v>268</v>
      </c>
      <c r="G30" s="191"/>
      <c r="H30" s="191">
        <v>244</v>
      </c>
      <c r="I30" s="191"/>
      <c r="J30" s="195">
        <v>454</v>
      </c>
      <c r="K30" s="191"/>
      <c r="L30" s="191">
        <v>189</v>
      </c>
      <c r="M30" s="191"/>
      <c r="N30" s="191">
        <v>265</v>
      </c>
      <c r="O30" s="191"/>
      <c r="P30" s="191">
        <v>245</v>
      </c>
      <c r="Q30" s="191"/>
    </row>
    <row r="31" spans="1:17" ht="15.75" customHeight="1">
      <c r="A31" s="196" t="s">
        <v>33</v>
      </c>
      <c r="B31" s="195">
        <v>1071</v>
      </c>
      <c r="C31" s="191"/>
      <c r="D31" s="191">
        <v>515</v>
      </c>
      <c r="E31" s="191"/>
      <c r="F31" s="191">
        <v>556</v>
      </c>
      <c r="G31" s="191"/>
      <c r="H31" s="191">
        <v>525</v>
      </c>
      <c r="I31" s="191"/>
      <c r="J31" s="195">
        <v>1208</v>
      </c>
      <c r="K31" s="191"/>
      <c r="L31" s="191">
        <v>578</v>
      </c>
      <c r="M31" s="191"/>
      <c r="N31" s="191">
        <v>630</v>
      </c>
      <c r="O31" s="191"/>
      <c r="P31" s="191">
        <v>581</v>
      </c>
      <c r="Q31" s="191"/>
    </row>
    <row r="32" spans="1:17" ht="15.75" customHeight="1">
      <c r="A32" s="196" t="s">
        <v>34</v>
      </c>
      <c r="B32" s="195">
        <v>311</v>
      </c>
      <c r="C32" s="191"/>
      <c r="D32" s="191">
        <v>155</v>
      </c>
      <c r="E32" s="191"/>
      <c r="F32" s="191">
        <v>156</v>
      </c>
      <c r="G32" s="191"/>
      <c r="H32" s="191">
        <v>176</v>
      </c>
      <c r="I32" s="191"/>
      <c r="J32" s="195">
        <v>287</v>
      </c>
      <c r="K32" s="191"/>
      <c r="L32" s="191">
        <v>140</v>
      </c>
      <c r="M32" s="191"/>
      <c r="N32" s="191">
        <v>147</v>
      </c>
      <c r="O32" s="191"/>
      <c r="P32" s="191">
        <v>165</v>
      </c>
      <c r="Q32" s="191"/>
    </row>
    <row r="33" spans="1:17" ht="15.75" customHeight="1">
      <c r="A33" s="196" t="s">
        <v>35</v>
      </c>
      <c r="B33" s="195">
        <v>916</v>
      </c>
      <c r="C33" s="191"/>
      <c r="D33" s="191">
        <v>407</v>
      </c>
      <c r="E33" s="191"/>
      <c r="F33" s="191">
        <v>509</v>
      </c>
      <c r="G33" s="191"/>
      <c r="H33" s="191">
        <v>424</v>
      </c>
      <c r="I33" s="191"/>
      <c r="J33" s="195">
        <v>894</v>
      </c>
      <c r="K33" s="191"/>
      <c r="L33" s="191">
        <v>394</v>
      </c>
      <c r="M33" s="191"/>
      <c r="N33" s="191">
        <v>500</v>
      </c>
      <c r="O33" s="191"/>
      <c r="P33" s="191">
        <v>417</v>
      </c>
      <c r="Q33" s="191"/>
    </row>
    <row r="34" spans="1:17" ht="15.75" customHeight="1">
      <c r="A34" s="196" t="s">
        <v>36</v>
      </c>
      <c r="B34" s="195">
        <v>556</v>
      </c>
      <c r="C34" s="191"/>
      <c r="D34" s="191">
        <v>251</v>
      </c>
      <c r="E34" s="191"/>
      <c r="F34" s="191">
        <v>305</v>
      </c>
      <c r="G34" s="191"/>
      <c r="H34" s="191">
        <v>281</v>
      </c>
      <c r="I34" s="191"/>
      <c r="J34" s="195">
        <v>549</v>
      </c>
      <c r="K34" s="191"/>
      <c r="L34" s="191">
        <v>248</v>
      </c>
      <c r="M34" s="191"/>
      <c r="N34" s="191">
        <v>301</v>
      </c>
      <c r="O34" s="191"/>
      <c r="P34" s="191">
        <v>281</v>
      </c>
      <c r="Q34" s="191"/>
    </row>
    <row r="35" spans="1:17" ht="15.75" customHeight="1">
      <c r="A35" s="196" t="s">
        <v>37</v>
      </c>
      <c r="B35" s="195">
        <v>490</v>
      </c>
      <c r="C35" s="191"/>
      <c r="D35" s="191">
        <v>238</v>
      </c>
      <c r="E35" s="191"/>
      <c r="F35" s="191">
        <v>252</v>
      </c>
      <c r="G35" s="191"/>
      <c r="H35" s="191">
        <v>231</v>
      </c>
      <c r="I35" s="191"/>
      <c r="J35" s="195">
        <v>493</v>
      </c>
      <c r="K35" s="191"/>
      <c r="L35" s="191">
        <v>238</v>
      </c>
      <c r="M35" s="191"/>
      <c r="N35" s="191">
        <v>255</v>
      </c>
      <c r="O35" s="191"/>
      <c r="P35" s="191">
        <v>233</v>
      </c>
      <c r="Q35" s="191"/>
    </row>
    <row r="36" spans="1:17" ht="15.75" customHeight="1">
      <c r="A36" s="196" t="s">
        <v>38</v>
      </c>
      <c r="B36" s="195">
        <v>715</v>
      </c>
      <c r="C36" s="191"/>
      <c r="D36" s="191">
        <v>324</v>
      </c>
      <c r="E36" s="191"/>
      <c r="F36" s="191">
        <v>391</v>
      </c>
      <c r="G36" s="191"/>
      <c r="H36" s="191">
        <v>372</v>
      </c>
      <c r="I36" s="191"/>
      <c r="J36" s="195">
        <v>706</v>
      </c>
      <c r="K36" s="191"/>
      <c r="L36" s="191">
        <v>317</v>
      </c>
      <c r="M36" s="191"/>
      <c r="N36" s="191">
        <v>389</v>
      </c>
      <c r="O36" s="191"/>
      <c r="P36" s="191">
        <v>371</v>
      </c>
      <c r="Q36" s="191"/>
    </row>
    <row r="37" spans="1:17" ht="15.75" customHeight="1">
      <c r="A37" s="196" t="s">
        <v>39</v>
      </c>
      <c r="B37" s="195">
        <v>846</v>
      </c>
      <c r="C37" s="191"/>
      <c r="D37" s="191">
        <v>384</v>
      </c>
      <c r="E37" s="191"/>
      <c r="F37" s="191">
        <v>462</v>
      </c>
      <c r="G37" s="191"/>
      <c r="H37" s="191">
        <v>376</v>
      </c>
      <c r="I37" s="191"/>
      <c r="J37" s="195">
        <v>827</v>
      </c>
      <c r="K37" s="191"/>
      <c r="L37" s="191">
        <v>376</v>
      </c>
      <c r="M37" s="191"/>
      <c r="N37" s="191">
        <v>451</v>
      </c>
      <c r="O37" s="191"/>
      <c r="P37" s="191">
        <v>373</v>
      </c>
      <c r="Q37" s="191"/>
    </row>
    <row r="38" spans="1:17" ht="15.75" customHeight="1">
      <c r="A38" s="196" t="s">
        <v>40</v>
      </c>
      <c r="B38" s="195">
        <v>690</v>
      </c>
      <c r="C38" s="191"/>
      <c r="D38" s="191">
        <v>326</v>
      </c>
      <c r="E38" s="191"/>
      <c r="F38" s="191">
        <v>364</v>
      </c>
      <c r="G38" s="191"/>
      <c r="H38" s="191">
        <v>380</v>
      </c>
      <c r="I38" s="191"/>
      <c r="J38" s="195">
        <v>670</v>
      </c>
      <c r="K38" s="191"/>
      <c r="L38" s="191">
        <v>316</v>
      </c>
      <c r="M38" s="191"/>
      <c r="N38" s="191">
        <v>354</v>
      </c>
      <c r="O38" s="191"/>
      <c r="P38" s="191">
        <v>373</v>
      </c>
      <c r="Q38" s="191"/>
    </row>
    <row r="39" spans="1:17" ht="15.75" customHeight="1">
      <c r="A39" s="196" t="s">
        <v>41</v>
      </c>
      <c r="B39" s="195">
        <v>832</v>
      </c>
      <c r="C39" s="191"/>
      <c r="D39" s="191">
        <v>379</v>
      </c>
      <c r="E39" s="191"/>
      <c r="F39" s="191">
        <v>453</v>
      </c>
      <c r="G39" s="191"/>
      <c r="H39" s="191">
        <v>355</v>
      </c>
      <c r="I39" s="191"/>
      <c r="J39" s="195">
        <v>813</v>
      </c>
      <c r="K39" s="191"/>
      <c r="L39" s="191">
        <v>372</v>
      </c>
      <c r="M39" s="191"/>
      <c r="N39" s="191">
        <v>441</v>
      </c>
      <c r="O39" s="191"/>
      <c r="P39" s="191">
        <v>353</v>
      </c>
      <c r="Q39" s="191"/>
    </row>
    <row r="40" spans="1:17" ht="15.75" customHeight="1">
      <c r="A40" s="196" t="s">
        <v>42</v>
      </c>
      <c r="B40" s="195">
        <v>655</v>
      </c>
      <c r="C40" s="191"/>
      <c r="D40" s="191">
        <v>283</v>
      </c>
      <c r="E40" s="191"/>
      <c r="F40" s="191">
        <v>372</v>
      </c>
      <c r="G40" s="191"/>
      <c r="H40" s="191">
        <v>318</v>
      </c>
      <c r="I40" s="191"/>
      <c r="J40" s="195">
        <v>649</v>
      </c>
      <c r="K40" s="191"/>
      <c r="L40" s="191">
        <v>281</v>
      </c>
      <c r="M40" s="191"/>
      <c r="N40" s="191">
        <v>368</v>
      </c>
      <c r="O40" s="191"/>
      <c r="P40" s="191">
        <v>323</v>
      </c>
      <c r="Q40" s="191"/>
    </row>
    <row r="41" spans="1:17" ht="15.75" customHeight="1">
      <c r="A41" s="196" t="s">
        <v>43</v>
      </c>
      <c r="B41" s="195">
        <v>831</v>
      </c>
      <c r="C41" s="191"/>
      <c r="D41" s="191">
        <v>376</v>
      </c>
      <c r="E41" s="191"/>
      <c r="F41" s="191">
        <v>455</v>
      </c>
      <c r="G41" s="191"/>
      <c r="H41" s="191">
        <v>392</v>
      </c>
      <c r="I41" s="191"/>
      <c r="J41" s="195">
        <v>858</v>
      </c>
      <c r="K41" s="191"/>
      <c r="L41" s="191">
        <v>386</v>
      </c>
      <c r="M41" s="191"/>
      <c r="N41" s="191">
        <v>472</v>
      </c>
      <c r="O41" s="191"/>
      <c r="P41" s="191">
        <v>399</v>
      </c>
      <c r="Q41" s="191"/>
    </row>
    <row r="42" spans="1:17" ht="15.75" customHeight="1">
      <c r="A42" s="196" t="s">
        <v>44</v>
      </c>
      <c r="B42" s="195">
        <v>822</v>
      </c>
      <c r="C42" s="191"/>
      <c r="D42" s="191">
        <v>389</v>
      </c>
      <c r="E42" s="191"/>
      <c r="F42" s="191">
        <v>433</v>
      </c>
      <c r="G42" s="191"/>
      <c r="H42" s="191">
        <v>411</v>
      </c>
      <c r="I42" s="191"/>
      <c r="J42" s="195">
        <v>796</v>
      </c>
      <c r="K42" s="191"/>
      <c r="L42" s="191">
        <v>378</v>
      </c>
      <c r="M42" s="191"/>
      <c r="N42" s="191">
        <v>418</v>
      </c>
      <c r="O42" s="191"/>
      <c r="P42" s="191">
        <v>398</v>
      </c>
      <c r="Q42" s="191"/>
    </row>
    <row r="43" spans="1:17" ht="15.75" customHeight="1">
      <c r="A43" s="196" t="s">
        <v>45</v>
      </c>
      <c r="B43" s="195">
        <v>1194</v>
      </c>
      <c r="C43" s="191"/>
      <c r="D43" s="191">
        <v>568</v>
      </c>
      <c r="E43" s="191"/>
      <c r="F43" s="191">
        <v>626</v>
      </c>
      <c r="G43" s="191"/>
      <c r="H43" s="191">
        <v>498</v>
      </c>
      <c r="I43" s="191"/>
      <c r="J43" s="195">
        <v>1191</v>
      </c>
      <c r="K43" s="191"/>
      <c r="L43" s="191">
        <v>569</v>
      </c>
      <c r="M43" s="191"/>
      <c r="N43" s="191">
        <v>622</v>
      </c>
      <c r="O43" s="191"/>
      <c r="P43" s="191">
        <v>522</v>
      </c>
      <c r="Q43" s="191"/>
    </row>
    <row r="44" spans="1:17" ht="15.75" customHeight="1">
      <c r="A44" s="196" t="s">
        <v>46</v>
      </c>
      <c r="B44" s="195">
        <v>782</v>
      </c>
      <c r="C44" s="191"/>
      <c r="D44" s="191">
        <v>343</v>
      </c>
      <c r="E44" s="191"/>
      <c r="F44" s="191">
        <v>439</v>
      </c>
      <c r="G44" s="191"/>
      <c r="H44" s="191">
        <v>428</v>
      </c>
      <c r="I44" s="191"/>
      <c r="J44" s="195">
        <v>750</v>
      </c>
      <c r="K44" s="191"/>
      <c r="L44" s="191">
        <v>330</v>
      </c>
      <c r="M44" s="191"/>
      <c r="N44" s="191">
        <v>420</v>
      </c>
      <c r="O44" s="191"/>
      <c r="P44" s="191">
        <v>407</v>
      </c>
      <c r="Q44" s="191"/>
    </row>
    <row r="45" spans="1:17" ht="15.75" customHeight="1">
      <c r="A45" s="196" t="s">
        <v>47</v>
      </c>
      <c r="B45" s="195">
        <v>1456</v>
      </c>
      <c r="C45" s="191"/>
      <c r="D45" s="191">
        <v>653</v>
      </c>
      <c r="E45" s="191"/>
      <c r="F45" s="191">
        <v>803</v>
      </c>
      <c r="G45" s="191"/>
      <c r="H45" s="191">
        <v>622</v>
      </c>
      <c r="I45" s="191"/>
      <c r="J45" s="195">
        <v>1432</v>
      </c>
      <c r="K45" s="191"/>
      <c r="L45" s="191">
        <v>642</v>
      </c>
      <c r="M45" s="191"/>
      <c r="N45" s="191">
        <v>790</v>
      </c>
      <c r="O45" s="191"/>
      <c r="P45" s="191">
        <v>613</v>
      </c>
      <c r="Q45" s="191"/>
    </row>
    <row r="46" spans="1:17" ht="15.75" customHeight="1">
      <c r="A46" s="196" t="s">
        <v>48</v>
      </c>
      <c r="B46" s="195">
        <v>689</v>
      </c>
      <c r="C46" s="191"/>
      <c r="D46" s="191">
        <v>319</v>
      </c>
      <c r="E46" s="191"/>
      <c r="F46" s="191">
        <v>370</v>
      </c>
      <c r="G46" s="191"/>
      <c r="H46" s="191">
        <v>349</v>
      </c>
      <c r="I46" s="191"/>
      <c r="J46" s="195">
        <v>647</v>
      </c>
      <c r="K46" s="191"/>
      <c r="L46" s="191">
        <v>301</v>
      </c>
      <c r="M46" s="191"/>
      <c r="N46" s="191">
        <v>346</v>
      </c>
      <c r="O46" s="191"/>
      <c r="P46" s="191">
        <v>337</v>
      </c>
      <c r="Q46" s="191"/>
    </row>
    <row r="47" spans="1:17" ht="15.75" customHeight="1">
      <c r="A47" s="196" t="s">
        <v>49</v>
      </c>
      <c r="B47" s="195">
        <v>1049</v>
      </c>
      <c r="C47" s="191"/>
      <c r="D47" s="191">
        <v>518</v>
      </c>
      <c r="E47" s="191"/>
      <c r="F47" s="191">
        <v>531</v>
      </c>
      <c r="G47" s="191"/>
      <c r="H47" s="191">
        <v>542</v>
      </c>
      <c r="I47" s="191"/>
      <c r="J47" s="195">
        <v>1049</v>
      </c>
      <c r="K47" s="191"/>
      <c r="L47" s="191">
        <v>510</v>
      </c>
      <c r="M47" s="191"/>
      <c r="N47" s="191">
        <v>539</v>
      </c>
      <c r="O47" s="191"/>
      <c r="P47" s="191">
        <v>553</v>
      </c>
      <c r="Q47" s="191"/>
    </row>
    <row r="48" spans="1:17" ht="15.75" customHeight="1">
      <c r="A48" s="196" t="s">
        <v>50</v>
      </c>
      <c r="B48" s="195">
        <v>721</v>
      </c>
      <c r="C48" s="191"/>
      <c r="D48" s="191">
        <v>330</v>
      </c>
      <c r="E48" s="191"/>
      <c r="F48" s="191">
        <v>391</v>
      </c>
      <c r="G48" s="191"/>
      <c r="H48" s="191">
        <v>348</v>
      </c>
      <c r="I48" s="191"/>
      <c r="J48" s="195">
        <v>688</v>
      </c>
      <c r="K48" s="191"/>
      <c r="L48" s="191">
        <v>308</v>
      </c>
      <c r="M48" s="191"/>
      <c r="N48" s="191">
        <v>380</v>
      </c>
      <c r="O48" s="191"/>
      <c r="P48" s="191">
        <v>328</v>
      </c>
      <c r="Q48" s="191"/>
    </row>
    <row r="49" spans="1:17" ht="15.75" customHeight="1" thickBot="1">
      <c r="A49" s="194" t="s">
        <v>51</v>
      </c>
      <c r="B49" s="193">
        <v>773</v>
      </c>
      <c r="C49" s="192"/>
      <c r="D49" s="192">
        <v>373</v>
      </c>
      <c r="E49" s="192"/>
      <c r="F49" s="192">
        <v>400</v>
      </c>
      <c r="G49" s="192"/>
      <c r="H49" s="192">
        <v>349</v>
      </c>
      <c r="I49" s="192"/>
      <c r="J49" s="193">
        <v>744</v>
      </c>
      <c r="K49" s="192"/>
      <c r="L49" s="192">
        <v>356</v>
      </c>
      <c r="M49" s="192"/>
      <c r="N49" s="192">
        <v>388</v>
      </c>
      <c r="O49" s="192"/>
      <c r="P49" s="192">
        <v>338</v>
      </c>
      <c r="Q49" s="191"/>
    </row>
    <row r="50" spans="1:17">
      <c r="A50" s="21" t="s">
        <v>331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</row>
    <row r="51" spans="1:17">
      <c r="A51" s="21" t="s">
        <v>330</v>
      </c>
      <c r="L51" s="132"/>
      <c r="M51" s="132"/>
    </row>
    <row r="52" spans="1:17">
      <c r="A52" s="21" t="s">
        <v>329</v>
      </c>
    </row>
  </sheetData>
  <mergeCells count="13">
    <mergeCell ref="B7:C7"/>
    <mergeCell ref="P7:Q7"/>
    <mergeCell ref="H7:I7"/>
    <mergeCell ref="A3:Q3"/>
    <mergeCell ref="N7:O7"/>
    <mergeCell ref="L7:M7"/>
    <mergeCell ref="P5:Q5"/>
    <mergeCell ref="A6:A7"/>
    <mergeCell ref="B6:I6"/>
    <mergeCell ref="J6:Q6"/>
    <mergeCell ref="J7:K7"/>
    <mergeCell ref="F7:G7"/>
    <mergeCell ref="D7:E7"/>
  </mergeCells>
  <phoneticPr fontId="2"/>
  <hyperlinks>
    <hyperlink ref="R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zoomScaleNormal="100" zoomScaleSheetLayoutView="100" workbookViewId="0">
      <selection activeCell="R2" sqref="R2"/>
    </sheetView>
  </sheetViews>
  <sheetFormatPr defaultRowHeight="13.5"/>
  <cols>
    <col min="1" max="1" width="17.625" style="37" customWidth="1"/>
    <col min="2" max="2" width="8.625" style="37" customWidth="1"/>
    <col min="3" max="3" width="0.875" style="37" customWidth="1"/>
    <col min="4" max="4" width="8.625" style="37" customWidth="1"/>
    <col min="5" max="5" width="0.875" style="37" customWidth="1"/>
    <col min="6" max="6" width="8.625" style="37" customWidth="1"/>
    <col min="7" max="7" width="0.875" style="37" customWidth="1"/>
    <col min="8" max="8" width="8.625" style="37" customWidth="1"/>
    <col min="9" max="9" width="0.875" style="37" customWidth="1"/>
    <col min="10" max="10" width="8.625" style="37" customWidth="1"/>
    <col min="11" max="11" width="0.875" style="37" customWidth="1"/>
    <col min="12" max="12" width="8.625" style="37" customWidth="1"/>
    <col min="13" max="13" width="0.875" style="37" customWidth="1"/>
    <col min="14" max="14" width="8.625" style="37" customWidth="1"/>
    <col min="15" max="15" width="0.875" style="37" customWidth="1"/>
    <col min="16" max="16" width="8.625" style="37" customWidth="1"/>
    <col min="17" max="17" width="0.75" style="37" customWidth="1"/>
    <col min="18" max="16384" width="9" style="37"/>
  </cols>
  <sheetData>
    <row r="1" spans="1:18" s="21" customFormat="1" ht="19.5" customHeight="1">
      <c r="A1" s="21" t="s">
        <v>246</v>
      </c>
    </row>
    <row r="2" spans="1:18" ht="19.5" customHeight="1">
      <c r="R2" s="515" t="s">
        <v>684</v>
      </c>
    </row>
    <row r="3" spans="1:18" s="42" customFormat="1" ht="19.5" customHeight="1">
      <c r="A3" s="412" t="s">
        <v>370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</row>
    <row r="4" spans="1:18" ht="19.5" customHeight="1">
      <c r="A4" s="67"/>
    </row>
    <row r="5" spans="1:18" s="25" customFormat="1" ht="12.75" customHeight="1" thickBot="1">
      <c r="A5" s="25" t="s">
        <v>339</v>
      </c>
      <c r="P5" s="402" t="s">
        <v>76</v>
      </c>
      <c r="Q5" s="402"/>
    </row>
    <row r="6" spans="1:18" ht="21" customHeight="1">
      <c r="A6" s="439" t="s">
        <v>338</v>
      </c>
      <c r="B6" s="399" t="s">
        <v>337</v>
      </c>
      <c r="C6" s="411"/>
      <c r="D6" s="411"/>
      <c r="E6" s="411"/>
      <c r="F6" s="411"/>
      <c r="G6" s="411"/>
      <c r="H6" s="411"/>
      <c r="I6" s="411"/>
      <c r="J6" s="399" t="s">
        <v>336</v>
      </c>
      <c r="K6" s="411"/>
      <c r="L6" s="411"/>
      <c r="M6" s="411"/>
      <c r="N6" s="411"/>
      <c r="O6" s="411"/>
      <c r="P6" s="411"/>
      <c r="Q6" s="411"/>
    </row>
    <row r="7" spans="1:18" ht="21" customHeight="1">
      <c r="A7" s="440"/>
      <c r="B7" s="436" t="s">
        <v>335</v>
      </c>
      <c r="C7" s="437"/>
      <c r="D7" s="413" t="s">
        <v>4</v>
      </c>
      <c r="E7" s="415"/>
      <c r="F7" s="413" t="s">
        <v>5</v>
      </c>
      <c r="G7" s="415"/>
      <c r="H7" s="413" t="s">
        <v>2</v>
      </c>
      <c r="I7" s="438"/>
      <c r="J7" s="436" t="s">
        <v>335</v>
      </c>
      <c r="K7" s="437"/>
      <c r="L7" s="413" t="s">
        <v>4</v>
      </c>
      <c r="M7" s="415"/>
      <c r="N7" s="413" t="s">
        <v>5</v>
      </c>
      <c r="O7" s="415"/>
      <c r="P7" s="413" t="s">
        <v>2</v>
      </c>
      <c r="Q7" s="438"/>
    </row>
    <row r="8" spans="1:18" ht="15.75" customHeight="1">
      <c r="A8" s="196" t="s">
        <v>52</v>
      </c>
      <c r="B8" s="207">
        <v>1018</v>
      </c>
      <c r="C8" s="206"/>
      <c r="D8" s="206">
        <v>472</v>
      </c>
      <c r="E8" s="206"/>
      <c r="F8" s="206">
        <v>546</v>
      </c>
      <c r="G8" s="206"/>
      <c r="H8" s="206">
        <v>458</v>
      </c>
      <c r="I8" s="191"/>
      <c r="J8" s="207">
        <v>1016</v>
      </c>
      <c r="K8" s="206"/>
      <c r="L8" s="206">
        <v>478</v>
      </c>
      <c r="M8" s="206"/>
      <c r="N8" s="206">
        <v>538</v>
      </c>
      <c r="O8" s="206"/>
      <c r="P8" s="206">
        <v>457</v>
      </c>
      <c r="Q8" s="191"/>
      <c r="R8" s="132"/>
    </row>
    <row r="9" spans="1:18" ht="15.75" customHeight="1">
      <c r="A9" s="196" t="s">
        <v>53</v>
      </c>
      <c r="B9" s="207">
        <v>881</v>
      </c>
      <c r="C9" s="206"/>
      <c r="D9" s="206">
        <v>418</v>
      </c>
      <c r="E9" s="206"/>
      <c r="F9" s="206">
        <v>463</v>
      </c>
      <c r="G9" s="206"/>
      <c r="H9" s="206">
        <v>387</v>
      </c>
      <c r="I9" s="191"/>
      <c r="J9" s="207">
        <v>865</v>
      </c>
      <c r="K9" s="206"/>
      <c r="L9" s="206">
        <v>410</v>
      </c>
      <c r="M9" s="206"/>
      <c r="N9" s="206">
        <v>455</v>
      </c>
      <c r="O9" s="206"/>
      <c r="P9" s="206">
        <v>379</v>
      </c>
      <c r="Q9" s="191"/>
      <c r="R9" s="132"/>
    </row>
    <row r="10" spans="1:18" ht="15.75" customHeight="1">
      <c r="A10" s="196" t="s">
        <v>54</v>
      </c>
      <c r="B10" s="207">
        <v>201</v>
      </c>
      <c r="C10" s="206"/>
      <c r="D10" s="206">
        <v>87</v>
      </c>
      <c r="E10" s="206"/>
      <c r="F10" s="206">
        <v>114</v>
      </c>
      <c r="G10" s="206"/>
      <c r="H10" s="206">
        <v>92</v>
      </c>
      <c r="I10" s="191"/>
      <c r="J10" s="207">
        <v>205</v>
      </c>
      <c r="K10" s="206"/>
      <c r="L10" s="206">
        <v>90</v>
      </c>
      <c r="M10" s="206"/>
      <c r="N10" s="206">
        <v>115</v>
      </c>
      <c r="O10" s="206"/>
      <c r="P10" s="206">
        <v>91</v>
      </c>
      <c r="Q10" s="191"/>
    </row>
    <row r="11" spans="1:18" ht="15.75" customHeight="1">
      <c r="A11" s="196" t="s">
        <v>55</v>
      </c>
      <c r="B11" s="207">
        <v>500</v>
      </c>
      <c r="C11" s="206"/>
      <c r="D11" s="206">
        <v>236</v>
      </c>
      <c r="E11" s="206"/>
      <c r="F11" s="206">
        <v>264</v>
      </c>
      <c r="G11" s="206"/>
      <c r="H11" s="206">
        <v>210</v>
      </c>
      <c r="I11" s="191"/>
      <c r="J11" s="207">
        <v>479</v>
      </c>
      <c r="K11" s="206"/>
      <c r="L11" s="206">
        <v>227</v>
      </c>
      <c r="M11" s="206"/>
      <c r="N11" s="206">
        <v>252</v>
      </c>
      <c r="O11" s="206"/>
      <c r="P11" s="206">
        <v>202</v>
      </c>
      <c r="Q11" s="191"/>
    </row>
    <row r="12" spans="1:18" ht="15.75" customHeight="1">
      <c r="A12" s="196" t="s">
        <v>56</v>
      </c>
      <c r="B12" s="207">
        <v>2096</v>
      </c>
      <c r="C12" s="206"/>
      <c r="D12" s="206">
        <v>1023</v>
      </c>
      <c r="E12" s="206"/>
      <c r="F12" s="206">
        <v>1073</v>
      </c>
      <c r="G12" s="206"/>
      <c r="H12" s="206">
        <v>821</v>
      </c>
      <c r="I12" s="191"/>
      <c r="J12" s="207">
        <v>2058</v>
      </c>
      <c r="K12" s="206"/>
      <c r="L12" s="206">
        <v>1003</v>
      </c>
      <c r="M12" s="206"/>
      <c r="N12" s="206">
        <v>1055</v>
      </c>
      <c r="O12" s="206"/>
      <c r="P12" s="206">
        <v>809</v>
      </c>
      <c r="Q12" s="191"/>
    </row>
    <row r="13" spans="1:18" ht="15.75" customHeight="1">
      <c r="A13" s="196" t="s">
        <v>369</v>
      </c>
      <c r="B13" s="207">
        <v>8239</v>
      </c>
      <c r="C13" s="206"/>
      <c r="D13" s="206">
        <v>3980</v>
      </c>
      <c r="E13" s="206"/>
      <c r="F13" s="206">
        <v>4259</v>
      </c>
      <c r="G13" s="206"/>
      <c r="H13" s="206">
        <v>3700</v>
      </c>
      <c r="I13" s="191"/>
      <c r="J13" s="207">
        <v>8196</v>
      </c>
      <c r="K13" s="206"/>
      <c r="L13" s="206">
        <v>3955</v>
      </c>
      <c r="M13" s="206"/>
      <c r="N13" s="206">
        <v>4241</v>
      </c>
      <c r="O13" s="206"/>
      <c r="P13" s="206">
        <v>3703</v>
      </c>
      <c r="Q13" s="191"/>
    </row>
    <row r="14" spans="1:18" ht="15.75" customHeight="1">
      <c r="A14" s="196" t="s">
        <v>368</v>
      </c>
      <c r="B14" s="207">
        <v>1030</v>
      </c>
      <c r="C14" s="206"/>
      <c r="D14" s="206">
        <v>488</v>
      </c>
      <c r="E14" s="206"/>
      <c r="F14" s="206">
        <v>542</v>
      </c>
      <c r="G14" s="206"/>
      <c r="H14" s="206">
        <v>503</v>
      </c>
      <c r="I14" s="191"/>
      <c r="J14" s="207">
        <v>1015</v>
      </c>
      <c r="K14" s="206"/>
      <c r="L14" s="206">
        <v>481</v>
      </c>
      <c r="M14" s="206"/>
      <c r="N14" s="206">
        <v>534</v>
      </c>
      <c r="O14" s="206"/>
      <c r="P14" s="206">
        <v>492</v>
      </c>
      <c r="Q14" s="191"/>
    </row>
    <row r="15" spans="1:18" ht="15.75" customHeight="1">
      <c r="A15" s="196" t="s">
        <v>367</v>
      </c>
      <c r="B15" s="207">
        <v>8730</v>
      </c>
      <c r="C15" s="206"/>
      <c r="D15" s="206">
        <v>4276</v>
      </c>
      <c r="E15" s="206"/>
      <c r="F15" s="206">
        <v>4454</v>
      </c>
      <c r="G15" s="206"/>
      <c r="H15" s="206">
        <v>3653</v>
      </c>
      <c r="I15" s="191"/>
      <c r="J15" s="207">
        <v>8672</v>
      </c>
      <c r="K15" s="206"/>
      <c r="L15" s="206">
        <v>4228</v>
      </c>
      <c r="M15" s="206"/>
      <c r="N15" s="206">
        <v>4444</v>
      </c>
      <c r="O15" s="206"/>
      <c r="P15" s="206">
        <v>3651</v>
      </c>
      <c r="Q15" s="191"/>
    </row>
    <row r="16" spans="1:18" ht="15.75" customHeight="1">
      <c r="A16" s="196" t="s">
        <v>366</v>
      </c>
      <c r="B16" s="207">
        <v>2332</v>
      </c>
      <c r="C16" s="206"/>
      <c r="D16" s="206">
        <v>1127</v>
      </c>
      <c r="E16" s="206"/>
      <c r="F16" s="206">
        <v>1205</v>
      </c>
      <c r="G16" s="206"/>
      <c r="H16" s="206">
        <v>973</v>
      </c>
      <c r="I16" s="191"/>
      <c r="J16" s="207">
        <v>2300</v>
      </c>
      <c r="K16" s="206"/>
      <c r="L16" s="206">
        <v>1118</v>
      </c>
      <c r="M16" s="206"/>
      <c r="N16" s="206">
        <v>1182</v>
      </c>
      <c r="O16" s="206"/>
      <c r="P16" s="206">
        <v>964</v>
      </c>
      <c r="Q16" s="191"/>
    </row>
    <row r="17" spans="1:17" ht="15.75" customHeight="1">
      <c r="A17" s="196" t="s">
        <v>365</v>
      </c>
      <c r="B17" s="207">
        <v>1346</v>
      </c>
      <c r="C17" s="206"/>
      <c r="D17" s="206">
        <v>600</v>
      </c>
      <c r="E17" s="206"/>
      <c r="F17" s="206">
        <v>746</v>
      </c>
      <c r="G17" s="206"/>
      <c r="H17" s="206">
        <v>612</v>
      </c>
      <c r="I17" s="191"/>
      <c r="J17" s="207">
        <v>1314</v>
      </c>
      <c r="K17" s="206"/>
      <c r="L17" s="206">
        <v>581</v>
      </c>
      <c r="M17" s="206"/>
      <c r="N17" s="206">
        <v>733</v>
      </c>
      <c r="O17" s="206"/>
      <c r="P17" s="206">
        <v>614</v>
      </c>
      <c r="Q17" s="191"/>
    </row>
    <row r="18" spans="1:17" ht="15.75" customHeight="1">
      <c r="A18" s="196" t="s">
        <v>364</v>
      </c>
      <c r="B18" s="207">
        <v>1901</v>
      </c>
      <c r="C18" s="206"/>
      <c r="D18" s="212">
        <v>932</v>
      </c>
      <c r="E18" s="212"/>
      <c r="F18" s="212">
        <v>969</v>
      </c>
      <c r="G18" s="212"/>
      <c r="H18" s="206">
        <v>690</v>
      </c>
      <c r="I18" s="191"/>
      <c r="J18" s="207">
        <v>1894</v>
      </c>
      <c r="K18" s="206"/>
      <c r="L18" s="212">
        <v>924</v>
      </c>
      <c r="M18" s="212"/>
      <c r="N18" s="212">
        <v>970</v>
      </c>
      <c r="O18" s="212"/>
      <c r="P18" s="206">
        <v>692</v>
      </c>
      <c r="Q18" s="191"/>
    </row>
    <row r="19" spans="1:17" ht="15.75" customHeight="1">
      <c r="A19" s="196" t="s">
        <v>363</v>
      </c>
      <c r="B19" s="207">
        <v>12493</v>
      </c>
      <c r="C19" s="206"/>
      <c r="D19" s="212">
        <v>6153</v>
      </c>
      <c r="E19" s="212"/>
      <c r="F19" s="212">
        <v>6340</v>
      </c>
      <c r="G19" s="212"/>
      <c r="H19" s="206">
        <v>4955</v>
      </c>
      <c r="I19" s="191"/>
      <c r="J19" s="207">
        <v>12536</v>
      </c>
      <c r="K19" s="206"/>
      <c r="L19" s="212">
        <v>6185</v>
      </c>
      <c r="M19" s="212"/>
      <c r="N19" s="212">
        <v>6351</v>
      </c>
      <c r="O19" s="212"/>
      <c r="P19" s="206">
        <v>5005</v>
      </c>
      <c r="Q19" s="191"/>
    </row>
    <row r="20" spans="1:17" ht="15.75" customHeight="1">
      <c r="A20" s="196" t="s">
        <v>362</v>
      </c>
      <c r="B20" s="207">
        <v>556</v>
      </c>
      <c r="C20" s="206"/>
      <c r="D20" s="206">
        <v>228</v>
      </c>
      <c r="E20" s="206"/>
      <c r="F20" s="206">
        <v>328</v>
      </c>
      <c r="G20" s="206"/>
      <c r="H20" s="206">
        <v>332</v>
      </c>
      <c r="I20" s="191"/>
      <c r="J20" s="207">
        <v>544</v>
      </c>
      <c r="K20" s="206"/>
      <c r="L20" s="206">
        <v>224</v>
      </c>
      <c r="M20" s="206"/>
      <c r="N20" s="206">
        <v>320</v>
      </c>
      <c r="O20" s="206"/>
      <c r="P20" s="206">
        <v>331</v>
      </c>
      <c r="Q20" s="191"/>
    </row>
    <row r="21" spans="1:17" ht="15.75" customHeight="1">
      <c r="A21" s="196" t="s">
        <v>361</v>
      </c>
      <c r="B21" s="207">
        <v>3521</v>
      </c>
      <c r="C21" s="206"/>
      <c r="D21" s="206">
        <v>1652</v>
      </c>
      <c r="E21" s="206"/>
      <c r="F21" s="209">
        <v>1869</v>
      </c>
      <c r="G21" s="206"/>
      <c r="H21" s="206">
        <v>1462</v>
      </c>
      <c r="I21" s="191"/>
      <c r="J21" s="207">
        <v>3484</v>
      </c>
      <c r="K21" s="206"/>
      <c r="L21" s="206">
        <v>1646</v>
      </c>
      <c r="M21" s="206"/>
      <c r="N21" s="209">
        <v>1838</v>
      </c>
      <c r="O21" s="206"/>
      <c r="P21" s="206">
        <v>1456</v>
      </c>
      <c r="Q21" s="191"/>
    </row>
    <row r="22" spans="1:17" ht="15.75" customHeight="1">
      <c r="A22" s="196" t="s">
        <v>360</v>
      </c>
      <c r="B22" s="210">
        <v>9392</v>
      </c>
      <c r="C22" s="209"/>
      <c r="D22" s="209">
        <v>4495</v>
      </c>
      <c r="E22" s="209"/>
      <c r="F22" s="209">
        <v>4897</v>
      </c>
      <c r="G22" s="209"/>
      <c r="H22" s="209">
        <v>3983</v>
      </c>
      <c r="I22" s="191"/>
      <c r="J22" s="210">
        <v>9298</v>
      </c>
      <c r="K22" s="209"/>
      <c r="L22" s="209">
        <v>4452</v>
      </c>
      <c r="M22" s="209"/>
      <c r="N22" s="209">
        <v>4846</v>
      </c>
      <c r="O22" s="209"/>
      <c r="P22" s="209">
        <v>3974</v>
      </c>
      <c r="Q22" s="191"/>
    </row>
    <row r="23" spans="1:17" ht="15.75" customHeight="1">
      <c r="A23" s="196" t="s">
        <v>359</v>
      </c>
      <c r="B23" s="207">
        <v>91</v>
      </c>
      <c r="C23" s="206"/>
      <c r="D23" s="206">
        <v>23</v>
      </c>
      <c r="E23" s="206"/>
      <c r="F23" s="206">
        <v>68</v>
      </c>
      <c r="G23" s="206"/>
      <c r="H23" s="206">
        <v>67</v>
      </c>
      <c r="I23" s="191"/>
      <c r="J23" s="207">
        <v>87</v>
      </c>
      <c r="K23" s="206"/>
      <c r="L23" s="206">
        <v>23</v>
      </c>
      <c r="M23" s="206"/>
      <c r="N23" s="206">
        <v>64</v>
      </c>
      <c r="O23" s="206"/>
      <c r="P23" s="206">
        <v>63</v>
      </c>
      <c r="Q23" s="191"/>
    </row>
    <row r="24" spans="1:17" ht="15.75" customHeight="1">
      <c r="A24" s="196" t="s">
        <v>358</v>
      </c>
      <c r="B24" s="207">
        <v>982</v>
      </c>
      <c r="C24" s="206"/>
      <c r="D24" s="206">
        <v>471</v>
      </c>
      <c r="E24" s="206"/>
      <c r="F24" s="206">
        <v>511</v>
      </c>
      <c r="G24" s="206"/>
      <c r="H24" s="206">
        <v>323</v>
      </c>
      <c r="I24" s="191"/>
      <c r="J24" s="207">
        <v>990</v>
      </c>
      <c r="K24" s="206"/>
      <c r="L24" s="206">
        <v>475</v>
      </c>
      <c r="M24" s="206"/>
      <c r="N24" s="206">
        <v>515</v>
      </c>
      <c r="O24" s="206"/>
      <c r="P24" s="206">
        <v>326</v>
      </c>
      <c r="Q24" s="191"/>
    </row>
    <row r="25" spans="1:17" ht="15.75" customHeight="1">
      <c r="A25" s="196" t="s">
        <v>357</v>
      </c>
      <c r="B25" s="207">
        <v>922</v>
      </c>
      <c r="C25" s="206"/>
      <c r="D25" s="206">
        <v>454</v>
      </c>
      <c r="E25" s="206"/>
      <c r="F25" s="206">
        <v>468</v>
      </c>
      <c r="G25" s="206"/>
      <c r="H25" s="206">
        <v>283</v>
      </c>
      <c r="I25" s="191"/>
      <c r="J25" s="207">
        <v>942</v>
      </c>
      <c r="K25" s="206"/>
      <c r="L25" s="206">
        <v>466</v>
      </c>
      <c r="M25" s="206"/>
      <c r="N25" s="206">
        <v>476</v>
      </c>
      <c r="O25" s="206"/>
      <c r="P25" s="206">
        <v>287</v>
      </c>
      <c r="Q25" s="191"/>
    </row>
    <row r="26" spans="1:17" ht="15.75" customHeight="1">
      <c r="A26" s="196" t="s">
        <v>356</v>
      </c>
      <c r="B26" s="207">
        <v>763</v>
      </c>
      <c r="C26" s="206"/>
      <c r="D26" s="206">
        <v>398</v>
      </c>
      <c r="E26" s="206"/>
      <c r="F26" s="206">
        <v>365</v>
      </c>
      <c r="G26" s="206"/>
      <c r="H26" s="206">
        <v>259</v>
      </c>
      <c r="I26" s="191"/>
      <c r="J26" s="207">
        <v>764</v>
      </c>
      <c r="K26" s="206"/>
      <c r="L26" s="206">
        <v>396</v>
      </c>
      <c r="M26" s="206"/>
      <c r="N26" s="206">
        <v>368</v>
      </c>
      <c r="O26" s="206"/>
      <c r="P26" s="206">
        <v>256</v>
      </c>
      <c r="Q26" s="191"/>
    </row>
    <row r="27" spans="1:17" ht="15.75" customHeight="1">
      <c r="A27" s="196" t="s">
        <v>355</v>
      </c>
      <c r="B27" s="207">
        <v>551</v>
      </c>
      <c r="C27" s="206"/>
      <c r="D27" s="206">
        <v>282</v>
      </c>
      <c r="E27" s="206"/>
      <c r="F27" s="206">
        <v>269</v>
      </c>
      <c r="G27" s="206"/>
      <c r="H27" s="206">
        <v>195</v>
      </c>
      <c r="I27" s="191"/>
      <c r="J27" s="207">
        <v>613</v>
      </c>
      <c r="K27" s="206"/>
      <c r="L27" s="206">
        <v>316</v>
      </c>
      <c r="M27" s="206"/>
      <c r="N27" s="206">
        <v>297</v>
      </c>
      <c r="O27" s="206"/>
      <c r="P27" s="206">
        <v>212</v>
      </c>
      <c r="Q27" s="191"/>
    </row>
    <row r="28" spans="1:17" ht="15.75" customHeight="1">
      <c r="A28" s="196" t="s">
        <v>354</v>
      </c>
      <c r="B28" s="207">
        <v>489</v>
      </c>
      <c r="C28" s="206"/>
      <c r="D28" s="206">
        <v>228</v>
      </c>
      <c r="E28" s="206"/>
      <c r="F28" s="206">
        <v>261</v>
      </c>
      <c r="G28" s="206"/>
      <c r="H28" s="206">
        <v>214</v>
      </c>
      <c r="I28" s="191"/>
      <c r="J28" s="207">
        <v>491</v>
      </c>
      <c r="K28" s="206"/>
      <c r="L28" s="206">
        <v>229</v>
      </c>
      <c r="M28" s="206"/>
      <c r="N28" s="206">
        <v>262</v>
      </c>
      <c r="O28" s="206"/>
      <c r="P28" s="206">
        <v>214</v>
      </c>
      <c r="Q28" s="191"/>
    </row>
    <row r="29" spans="1:17" ht="15.75" customHeight="1">
      <c r="A29" s="196" t="s">
        <v>353</v>
      </c>
      <c r="B29" s="207">
        <v>1055</v>
      </c>
      <c r="C29" s="206"/>
      <c r="D29" s="206">
        <v>491</v>
      </c>
      <c r="E29" s="206"/>
      <c r="F29" s="206">
        <v>564</v>
      </c>
      <c r="G29" s="206"/>
      <c r="H29" s="212">
        <v>439</v>
      </c>
      <c r="I29" s="191"/>
      <c r="J29" s="207">
        <v>1023</v>
      </c>
      <c r="K29" s="206"/>
      <c r="L29" s="206">
        <v>475</v>
      </c>
      <c r="M29" s="206"/>
      <c r="N29" s="206">
        <v>548</v>
      </c>
      <c r="O29" s="206"/>
      <c r="P29" s="212">
        <v>431</v>
      </c>
      <c r="Q29" s="191"/>
    </row>
    <row r="30" spans="1:17" ht="15.75" customHeight="1">
      <c r="A30" s="196" t="s">
        <v>352</v>
      </c>
      <c r="B30" s="207">
        <v>759</v>
      </c>
      <c r="C30" s="206"/>
      <c r="D30" s="206">
        <v>378</v>
      </c>
      <c r="E30" s="206"/>
      <c r="F30" s="206">
        <v>381</v>
      </c>
      <c r="G30" s="206"/>
      <c r="H30" s="212">
        <v>297</v>
      </c>
      <c r="I30" s="191"/>
      <c r="J30" s="207">
        <v>717</v>
      </c>
      <c r="K30" s="206"/>
      <c r="L30" s="206">
        <v>352</v>
      </c>
      <c r="M30" s="206"/>
      <c r="N30" s="206">
        <v>365</v>
      </c>
      <c r="O30" s="206"/>
      <c r="P30" s="212">
        <v>290</v>
      </c>
      <c r="Q30" s="191"/>
    </row>
    <row r="31" spans="1:17" ht="15.75" customHeight="1">
      <c r="A31" s="196" t="s">
        <v>351</v>
      </c>
      <c r="B31" s="207">
        <v>5</v>
      </c>
      <c r="C31" s="206"/>
      <c r="D31" s="206">
        <v>5</v>
      </c>
      <c r="E31" s="206"/>
      <c r="F31" s="209" t="s">
        <v>92</v>
      </c>
      <c r="G31" s="206"/>
      <c r="H31" s="212">
        <v>5</v>
      </c>
      <c r="I31" s="191"/>
      <c r="J31" s="207">
        <v>4</v>
      </c>
      <c r="K31" s="206"/>
      <c r="L31" s="206">
        <v>4</v>
      </c>
      <c r="M31" s="206"/>
      <c r="N31" s="209" t="s">
        <v>349</v>
      </c>
      <c r="O31" s="206"/>
      <c r="P31" s="212">
        <v>4</v>
      </c>
      <c r="Q31" s="191"/>
    </row>
    <row r="32" spans="1:17" ht="15.75" customHeight="1">
      <c r="A32" s="196" t="s">
        <v>350</v>
      </c>
      <c r="B32" s="209" t="s">
        <v>92</v>
      </c>
      <c r="C32" s="206"/>
      <c r="D32" s="209" t="s">
        <v>92</v>
      </c>
      <c r="E32" s="206"/>
      <c r="F32" s="209" t="s">
        <v>92</v>
      </c>
      <c r="G32" s="206"/>
      <c r="H32" s="209" t="s">
        <v>92</v>
      </c>
      <c r="I32" s="211"/>
      <c r="J32" s="210" t="s">
        <v>349</v>
      </c>
      <c r="K32" s="209"/>
      <c r="L32" s="209" t="s">
        <v>349</v>
      </c>
      <c r="M32" s="209"/>
      <c r="N32" s="209" t="s">
        <v>349</v>
      </c>
      <c r="O32" s="209"/>
      <c r="P32" s="208" t="s">
        <v>349</v>
      </c>
      <c r="Q32" s="191"/>
    </row>
    <row r="33" spans="1:17" ht="15.75" customHeight="1">
      <c r="A33" s="196" t="s">
        <v>348</v>
      </c>
      <c r="B33" s="207">
        <v>7425</v>
      </c>
      <c r="C33" s="206"/>
      <c r="D33" s="206">
        <v>3467</v>
      </c>
      <c r="E33" s="206"/>
      <c r="F33" s="206">
        <v>3958</v>
      </c>
      <c r="G33" s="206"/>
      <c r="H33" s="206">
        <v>2975</v>
      </c>
      <c r="I33" s="191"/>
      <c r="J33" s="207">
        <v>7311</v>
      </c>
      <c r="K33" s="206"/>
      <c r="L33" s="206">
        <v>3413</v>
      </c>
      <c r="M33" s="206"/>
      <c r="N33" s="206">
        <v>3898</v>
      </c>
      <c r="O33" s="206"/>
      <c r="P33" s="206">
        <v>2989</v>
      </c>
      <c r="Q33" s="191"/>
    </row>
    <row r="34" spans="1:17" ht="15.75" customHeight="1">
      <c r="A34" s="196" t="s">
        <v>347</v>
      </c>
      <c r="B34" s="207">
        <v>14988</v>
      </c>
      <c r="C34" s="206"/>
      <c r="D34" s="206">
        <v>7150</v>
      </c>
      <c r="E34" s="206"/>
      <c r="F34" s="206">
        <v>7838</v>
      </c>
      <c r="G34" s="206"/>
      <c r="H34" s="206">
        <v>6502</v>
      </c>
      <c r="I34" s="191"/>
      <c r="J34" s="207">
        <v>14776</v>
      </c>
      <c r="K34" s="206"/>
      <c r="L34" s="206">
        <v>7022</v>
      </c>
      <c r="M34" s="206"/>
      <c r="N34" s="206">
        <v>7754</v>
      </c>
      <c r="O34" s="206"/>
      <c r="P34" s="206">
        <v>6493</v>
      </c>
      <c r="Q34" s="191"/>
    </row>
    <row r="35" spans="1:17" ht="15.75" customHeight="1">
      <c r="A35" s="196" t="s">
        <v>78</v>
      </c>
      <c r="B35" s="207">
        <v>5122</v>
      </c>
      <c r="C35" s="206"/>
      <c r="D35" s="206">
        <v>2427</v>
      </c>
      <c r="E35" s="206"/>
      <c r="F35" s="206">
        <v>2695</v>
      </c>
      <c r="G35" s="206"/>
      <c r="H35" s="206">
        <v>2630</v>
      </c>
      <c r="I35" s="191"/>
      <c r="J35" s="207">
        <v>4970</v>
      </c>
      <c r="K35" s="206"/>
      <c r="L35" s="206">
        <v>2359</v>
      </c>
      <c r="M35" s="206"/>
      <c r="N35" s="206">
        <v>2611</v>
      </c>
      <c r="O35" s="206"/>
      <c r="P35" s="206">
        <v>2583</v>
      </c>
      <c r="Q35" s="191"/>
    </row>
    <row r="36" spans="1:17" ht="15.75" customHeight="1">
      <c r="A36" s="196" t="s">
        <v>346</v>
      </c>
      <c r="B36" s="207">
        <v>3830</v>
      </c>
      <c r="C36" s="206"/>
      <c r="D36" s="206">
        <v>1849</v>
      </c>
      <c r="E36" s="206"/>
      <c r="F36" s="206">
        <v>1981</v>
      </c>
      <c r="G36" s="206"/>
      <c r="H36" s="206">
        <v>1798</v>
      </c>
      <c r="I36" s="191"/>
      <c r="J36" s="207">
        <v>3784</v>
      </c>
      <c r="K36" s="206"/>
      <c r="L36" s="206">
        <v>1838</v>
      </c>
      <c r="M36" s="206"/>
      <c r="N36" s="206">
        <v>1946</v>
      </c>
      <c r="O36" s="206"/>
      <c r="P36" s="206">
        <v>1817</v>
      </c>
      <c r="Q36" s="191"/>
    </row>
    <row r="37" spans="1:17" ht="15.75" customHeight="1">
      <c r="A37" s="196" t="s">
        <v>345</v>
      </c>
      <c r="B37" s="207">
        <v>4097</v>
      </c>
      <c r="C37" s="206"/>
      <c r="D37" s="206">
        <v>1993</v>
      </c>
      <c r="E37" s="206"/>
      <c r="F37" s="206">
        <v>2104</v>
      </c>
      <c r="G37" s="206"/>
      <c r="H37" s="206">
        <v>2068</v>
      </c>
      <c r="I37" s="191"/>
      <c r="J37" s="207">
        <v>4007</v>
      </c>
      <c r="K37" s="206"/>
      <c r="L37" s="206">
        <v>1931</v>
      </c>
      <c r="M37" s="206"/>
      <c r="N37" s="206">
        <v>2076</v>
      </c>
      <c r="O37" s="206"/>
      <c r="P37" s="206">
        <v>2035</v>
      </c>
      <c r="Q37" s="191"/>
    </row>
    <row r="38" spans="1:17" ht="15.75" customHeight="1">
      <c r="A38" s="196" t="s">
        <v>81</v>
      </c>
      <c r="B38" s="207">
        <v>92</v>
      </c>
      <c r="C38" s="206"/>
      <c r="D38" s="206">
        <v>45</v>
      </c>
      <c r="E38" s="206"/>
      <c r="F38" s="206">
        <v>47</v>
      </c>
      <c r="G38" s="206"/>
      <c r="H38" s="206">
        <v>49</v>
      </c>
      <c r="I38" s="191"/>
      <c r="J38" s="207">
        <v>90</v>
      </c>
      <c r="K38" s="206"/>
      <c r="L38" s="206">
        <v>42</v>
      </c>
      <c r="M38" s="206"/>
      <c r="N38" s="206">
        <v>48</v>
      </c>
      <c r="O38" s="206"/>
      <c r="P38" s="206">
        <v>51</v>
      </c>
      <c r="Q38" s="191"/>
    </row>
    <row r="39" spans="1:17" ht="15.75" customHeight="1">
      <c r="A39" s="196" t="s">
        <v>82</v>
      </c>
      <c r="B39" s="207">
        <v>145</v>
      </c>
      <c r="C39" s="206"/>
      <c r="D39" s="206">
        <v>66</v>
      </c>
      <c r="E39" s="206"/>
      <c r="F39" s="206">
        <v>79</v>
      </c>
      <c r="G39" s="206"/>
      <c r="H39" s="206">
        <v>82</v>
      </c>
      <c r="I39" s="191"/>
      <c r="J39" s="207">
        <v>135</v>
      </c>
      <c r="K39" s="206"/>
      <c r="L39" s="206">
        <v>61</v>
      </c>
      <c r="M39" s="206"/>
      <c r="N39" s="206">
        <v>74</v>
      </c>
      <c r="O39" s="206"/>
      <c r="P39" s="206">
        <v>75</v>
      </c>
      <c r="Q39" s="191"/>
    </row>
    <row r="40" spans="1:17" ht="15.75" customHeight="1">
      <c r="A40" s="196" t="s">
        <v>83</v>
      </c>
      <c r="B40" s="207">
        <v>472</v>
      </c>
      <c r="C40" s="206"/>
      <c r="D40" s="206">
        <v>228</v>
      </c>
      <c r="E40" s="206"/>
      <c r="F40" s="206">
        <v>244</v>
      </c>
      <c r="G40" s="206"/>
      <c r="H40" s="206">
        <v>217</v>
      </c>
      <c r="I40" s="191"/>
      <c r="J40" s="207">
        <v>465</v>
      </c>
      <c r="K40" s="206"/>
      <c r="L40" s="206">
        <v>226</v>
      </c>
      <c r="M40" s="206"/>
      <c r="N40" s="206">
        <v>239</v>
      </c>
      <c r="O40" s="206"/>
      <c r="P40" s="206">
        <v>222</v>
      </c>
      <c r="Q40" s="191"/>
    </row>
    <row r="41" spans="1:17" ht="15.75" customHeight="1">
      <c r="A41" s="196" t="s">
        <v>84</v>
      </c>
      <c r="B41" s="207">
        <v>5413</v>
      </c>
      <c r="C41" s="206"/>
      <c r="D41" s="206">
        <v>2668</v>
      </c>
      <c r="E41" s="206"/>
      <c r="F41" s="206">
        <v>2745</v>
      </c>
      <c r="G41" s="206"/>
      <c r="H41" s="206">
        <v>2282</v>
      </c>
      <c r="I41" s="191"/>
      <c r="J41" s="207">
        <v>5364</v>
      </c>
      <c r="K41" s="206"/>
      <c r="L41" s="206">
        <v>2647</v>
      </c>
      <c r="M41" s="206"/>
      <c r="N41" s="206">
        <v>2717</v>
      </c>
      <c r="O41" s="206"/>
      <c r="P41" s="206">
        <v>2289</v>
      </c>
      <c r="Q41" s="191"/>
    </row>
    <row r="42" spans="1:17" ht="15.75" customHeight="1">
      <c r="A42" s="196" t="s">
        <v>344</v>
      </c>
      <c r="B42" s="207">
        <v>755</v>
      </c>
      <c r="C42" s="206"/>
      <c r="D42" s="206">
        <v>360</v>
      </c>
      <c r="E42" s="206"/>
      <c r="F42" s="206">
        <v>395</v>
      </c>
      <c r="G42" s="206"/>
      <c r="H42" s="206">
        <v>377</v>
      </c>
      <c r="I42" s="191"/>
      <c r="J42" s="207">
        <v>732</v>
      </c>
      <c r="K42" s="206"/>
      <c r="L42" s="206">
        <v>349</v>
      </c>
      <c r="M42" s="206"/>
      <c r="N42" s="206">
        <v>383</v>
      </c>
      <c r="O42" s="206"/>
      <c r="P42" s="206">
        <v>366</v>
      </c>
      <c r="Q42" s="191"/>
    </row>
    <row r="43" spans="1:17" ht="15.75" customHeight="1">
      <c r="A43" s="196" t="s">
        <v>343</v>
      </c>
      <c r="B43" s="207">
        <v>3712</v>
      </c>
      <c r="C43" s="206"/>
      <c r="D43" s="206">
        <v>1941</v>
      </c>
      <c r="E43" s="206"/>
      <c r="F43" s="206">
        <v>1771</v>
      </c>
      <c r="G43" s="206"/>
      <c r="H43" s="206">
        <v>1708</v>
      </c>
      <c r="I43" s="191"/>
      <c r="J43" s="207">
        <v>3676</v>
      </c>
      <c r="K43" s="206"/>
      <c r="L43" s="206">
        <v>1945</v>
      </c>
      <c r="M43" s="206"/>
      <c r="N43" s="206">
        <v>1731</v>
      </c>
      <c r="O43" s="206"/>
      <c r="P43" s="206">
        <v>1736</v>
      </c>
      <c r="Q43" s="191"/>
    </row>
    <row r="44" spans="1:17" ht="15.75" customHeight="1">
      <c r="A44" s="196" t="s">
        <v>87</v>
      </c>
      <c r="B44" s="207">
        <v>693</v>
      </c>
      <c r="C44" s="206"/>
      <c r="D44" s="206">
        <v>318</v>
      </c>
      <c r="E44" s="206"/>
      <c r="F44" s="206">
        <v>375</v>
      </c>
      <c r="G44" s="206"/>
      <c r="H44" s="206">
        <v>346</v>
      </c>
      <c r="I44" s="191"/>
      <c r="J44" s="207">
        <v>663</v>
      </c>
      <c r="K44" s="206"/>
      <c r="L44" s="206">
        <v>313</v>
      </c>
      <c r="M44" s="206"/>
      <c r="N44" s="206">
        <v>350</v>
      </c>
      <c r="O44" s="206"/>
      <c r="P44" s="206">
        <v>341</v>
      </c>
      <c r="Q44" s="191"/>
    </row>
    <row r="45" spans="1:17" ht="15.75" customHeight="1">
      <c r="A45" s="196" t="s">
        <v>342</v>
      </c>
      <c r="B45" s="207">
        <v>761</v>
      </c>
      <c r="C45" s="206"/>
      <c r="D45" s="206">
        <v>388</v>
      </c>
      <c r="E45" s="206"/>
      <c r="F45" s="206">
        <v>373</v>
      </c>
      <c r="G45" s="206"/>
      <c r="H45" s="206">
        <v>356</v>
      </c>
      <c r="I45" s="191"/>
      <c r="J45" s="207">
        <v>750</v>
      </c>
      <c r="K45" s="206"/>
      <c r="L45" s="206">
        <v>383</v>
      </c>
      <c r="M45" s="206"/>
      <c r="N45" s="206">
        <v>367</v>
      </c>
      <c r="O45" s="206"/>
      <c r="P45" s="206">
        <v>368</v>
      </c>
      <c r="Q45" s="191"/>
    </row>
    <row r="46" spans="1:17" ht="15.75" customHeight="1" thickBot="1">
      <c r="A46" s="194" t="s">
        <v>89</v>
      </c>
      <c r="B46" s="205">
        <v>8648</v>
      </c>
      <c r="C46" s="204"/>
      <c r="D46" s="204">
        <v>4237</v>
      </c>
      <c r="E46" s="204"/>
      <c r="F46" s="204">
        <v>4411</v>
      </c>
      <c r="G46" s="204"/>
      <c r="H46" s="204">
        <v>3945</v>
      </c>
      <c r="I46" s="192"/>
      <c r="J46" s="205">
        <v>8494</v>
      </c>
      <c r="K46" s="204"/>
      <c r="L46" s="204">
        <v>4172</v>
      </c>
      <c r="M46" s="204"/>
      <c r="N46" s="204">
        <v>4322</v>
      </c>
      <c r="O46" s="204"/>
      <c r="P46" s="204">
        <v>3915</v>
      </c>
      <c r="Q46" s="192"/>
    </row>
    <row r="47" spans="1:17" ht="15.75" customHeight="1">
      <c r="A47" s="21" t="s">
        <v>331</v>
      </c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</row>
    <row r="48" spans="1:17" ht="15.75" customHeight="1">
      <c r="A48" s="21" t="s">
        <v>330</v>
      </c>
      <c r="L48" s="132"/>
      <c r="M48" s="132"/>
    </row>
    <row r="49" spans="1:1" ht="15.75" customHeight="1">
      <c r="A49" s="21" t="s">
        <v>341</v>
      </c>
    </row>
  </sheetData>
  <mergeCells count="13">
    <mergeCell ref="D7:E7"/>
    <mergeCell ref="F7:G7"/>
    <mergeCell ref="H7:I7"/>
    <mergeCell ref="A3:Q3"/>
    <mergeCell ref="P5:Q5"/>
    <mergeCell ref="A6:A7"/>
    <mergeCell ref="B6:I6"/>
    <mergeCell ref="J6:Q6"/>
    <mergeCell ref="J7:K7"/>
    <mergeCell ref="L7:M7"/>
    <mergeCell ref="N7:O7"/>
    <mergeCell ref="P7:Q7"/>
    <mergeCell ref="B7:C7"/>
  </mergeCells>
  <phoneticPr fontId="2"/>
  <hyperlinks>
    <hyperlink ref="R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Normal="100" workbookViewId="0">
      <selection activeCell="I2" sqref="I2"/>
    </sheetView>
  </sheetViews>
  <sheetFormatPr defaultRowHeight="13.5"/>
  <cols>
    <col min="1" max="1" width="4.25" style="37" customWidth="1"/>
    <col min="2" max="2" width="10.5" style="37" customWidth="1"/>
    <col min="3" max="8" width="12.625" style="213" customWidth="1"/>
    <col min="9" max="16384" width="9" style="37"/>
  </cols>
  <sheetData>
    <row r="1" spans="1:9" s="21" customFormat="1" ht="19.5" customHeight="1">
      <c r="A1" s="21" t="s">
        <v>246</v>
      </c>
      <c r="C1" s="215"/>
      <c r="D1" s="215"/>
      <c r="E1" s="215"/>
      <c r="F1" s="215"/>
      <c r="G1" s="215"/>
    </row>
    <row r="2" spans="1:9" ht="19.5" customHeight="1">
      <c r="I2" s="515" t="s">
        <v>684</v>
      </c>
    </row>
    <row r="3" spans="1:9" s="69" customFormat="1" ht="19.5" customHeight="1">
      <c r="A3" s="412" t="s">
        <v>406</v>
      </c>
      <c r="B3" s="412"/>
      <c r="C3" s="412"/>
      <c r="D3" s="412"/>
      <c r="E3" s="412"/>
      <c r="F3" s="412"/>
      <c r="G3" s="412"/>
      <c r="H3" s="412"/>
    </row>
    <row r="4" spans="1:9" ht="19.5" customHeight="1">
      <c r="B4" s="67"/>
      <c r="E4" s="214"/>
    </row>
    <row r="5" spans="1:9" s="25" customFormat="1" ht="12.75" customHeight="1" thickBot="1">
      <c r="A5" s="24" t="s">
        <v>405</v>
      </c>
      <c r="B5" s="24"/>
      <c r="C5" s="87"/>
      <c r="D5" s="87"/>
      <c r="E5" s="87"/>
      <c r="F5" s="87"/>
      <c r="G5" s="87"/>
      <c r="H5" s="129" t="s">
        <v>6</v>
      </c>
    </row>
    <row r="6" spans="1:9" ht="21" customHeight="1">
      <c r="A6" s="391" t="s">
        <v>404</v>
      </c>
      <c r="B6" s="394"/>
      <c r="C6" s="394" t="s">
        <v>403</v>
      </c>
      <c r="D6" s="444" t="s">
        <v>402</v>
      </c>
      <c r="E6" s="442" t="s">
        <v>401</v>
      </c>
      <c r="F6" s="442"/>
      <c r="G6" s="443"/>
      <c r="H6" s="235" t="s">
        <v>400</v>
      </c>
    </row>
    <row r="7" spans="1:9" ht="21" customHeight="1">
      <c r="A7" s="384"/>
      <c r="B7" s="385"/>
      <c r="C7" s="385"/>
      <c r="D7" s="390"/>
      <c r="E7" s="8" t="s">
        <v>399</v>
      </c>
      <c r="F7" s="8" t="s">
        <v>4</v>
      </c>
      <c r="G7" s="57" t="s">
        <v>5</v>
      </c>
      <c r="H7" s="234" t="s">
        <v>398</v>
      </c>
    </row>
    <row r="8" spans="1:9" ht="21" customHeight="1">
      <c r="A8" s="51" t="s">
        <v>217</v>
      </c>
      <c r="B8" s="233" t="s">
        <v>397</v>
      </c>
      <c r="C8" s="231">
        <v>9.3000000000000007</v>
      </c>
      <c r="D8" s="230">
        <v>17512</v>
      </c>
      <c r="E8" s="229">
        <v>49200</v>
      </c>
      <c r="F8" s="229">
        <v>22777</v>
      </c>
      <c r="G8" s="229">
        <v>26423</v>
      </c>
      <c r="H8" s="220">
        <v>5290.3</v>
      </c>
    </row>
    <row r="9" spans="1:9" ht="21" customHeight="1">
      <c r="A9" s="132"/>
      <c r="B9" s="232" t="s">
        <v>396</v>
      </c>
      <c r="C9" s="231">
        <v>9.6999999999999993</v>
      </c>
      <c r="D9" s="230">
        <v>18731</v>
      </c>
      <c r="E9" s="229">
        <v>49790</v>
      </c>
      <c r="F9" s="229">
        <v>23068</v>
      </c>
      <c r="G9" s="229">
        <v>26722</v>
      </c>
      <c r="H9" s="220">
        <v>5159.6000000000004</v>
      </c>
    </row>
    <row r="10" spans="1:9" ht="21" customHeight="1">
      <c r="A10" s="132"/>
      <c r="B10" s="133" t="s">
        <v>205</v>
      </c>
      <c r="C10" s="231">
        <v>9.9499999999999993</v>
      </c>
      <c r="D10" s="230">
        <v>19191</v>
      </c>
      <c r="E10" s="229">
        <v>48720</v>
      </c>
      <c r="F10" s="229">
        <v>22654</v>
      </c>
      <c r="G10" s="229">
        <v>26066</v>
      </c>
      <c r="H10" s="220">
        <v>4896.5</v>
      </c>
    </row>
    <row r="11" spans="1:9" ht="21" customHeight="1">
      <c r="A11" s="132"/>
      <c r="B11" s="133" t="s">
        <v>207</v>
      </c>
      <c r="C11" s="228"/>
      <c r="D11" s="222"/>
      <c r="E11" s="227"/>
      <c r="F11" s="227"/>
      <c r="G11" s="227"/>
      <c r="H11" s="226"/>
    </row>
    <row r="12" spans="1:9" ht="21" customHeight="1">
      <c r="B12" s="126" t="s">
        <v>395</v>
      </c>
      <c r="C12" s="225" t="s">
        <v>394</v>
      </c>
      <c r="D12" s="224">
        <v>22924</v>
      </c>
      <c r="E12" s="221">
        <v>56286</v>
      </c>
      <c r="F12" s="221">
        <v>26441</v>
      </c>
      <c r="G12" s="221">
        <v>29845</v>
      </c>
      <c r="H12" s="220">
        <v>4625</v>
      </c>
    </row>
    <row r="13" spans="1:9" ht="21" customHeight="1">
      <c r="B13" s="126" t="s">
        <v>393</v>
      </c>
      <c r="C13" s="225" t="s">
        <v>392</v>
      </c>
      <c r="D13" s="222" t="s">
        <v>375</v>
      </c>
      <c r="E13" s="221">
        <v>47752</v>
      </c>
      <c r="F13" s="221" t="s">
        <v>375</v>
      </c>
      <c r="G13" s="221" t="s">
        <v>391</v>
      </c>
      <c r="H13" s="220">
        <v>4709.3</v>
      </c>
    </row>
    <row r="14" spans="1:9" ht="21" customHeight="1">
      <c r="B14" s="126" t="s">
        <v>390</v>
      </c>
      <c r="C14" s="225" t="s">
        <v>389</v>
      </c>
      <c r="D14" s="222" t="s">
        <v>375</v>
      </c>
      <c r="E14" s="221">
        <v>8534</v>
      </c>
      <c r="F14" s="221" t="s">
        <v>375</v>
      </c>
      <c r="G14" s="221" t="s">
        <v>375</v>
      </c>
      <c r="H14" s="220">
        <v>4203.8999999999996</v>
      </c>
    </row>
    <row r="15" spans="1:9" ht="21" customHeight="1">
      <c r="B15" s="126" t="s">
        <v>388</v>
      </c>
      <c r="C15" s="225" t="s">
        <v>387</v>
      </c>
      <c r="D15" s="224">
        <v>4646</v>
      </c>
      <c r="E15" s="221">
        <v>10600</v>
      </c>
      <c r="F15" s="221">
        <v>4994</v>
      </c>
      <c r="G15" s="221">
        <v>5606</v>
      </c>
      <c r="H15" s="220">
        <v>3799.3</v>
      </c>
    </row>
    <row r="16" spans="1:9" ht="21" customHeight="1">
      <c r="B16" s="126" t="s">
        <v>279</v>
      </c>
      <c r="C16" s="223" t="s">
        <v>386</v>
      </c>
      <c r="D16" s="224">
        <v>27608</v>
      </c>
      <c r="E16" s="221">
        <v>63975</v>
      </c>
      <c r="F16" s="221">
        <v>30260</v>
      </c>
      <c r="G16" s="221">
        <v>33715</v>
      </c>
      <c r="H16" s="220">
        <v>4273.5</v>
      </c>
    </row>
    <row r="17" spans="1:8" ht="21" customHeight="1">
      <c r="B17" s="126" t="s">
        <v>385</v>
      </c>
      <c r="C17" s="223" t="s">
        <v>384</v>
      </c>
      <c r="D17" s="222" t="s">
        <v>375</v>
      </c>
      <c r="E17" s="221">
        <v>29560</v>
      </c>
      <c r="F17" s="221" t="s">
        <v>375</v>
      </c>
      <c r="G17" s="221" t="s">
        <v>375</v>
      </c>
      <c r="H17" s="220">
        <v>4853.8999999999996</v>
      </c>
    </row>
    <row r="18" spans="1:8" ht="21" customHeight="1">
      <c r="B18" s="126" t="s">
        <v>383</v>
      </c>
      <c r="C18" s="223" t="s">
        <v>382</v>
      </c>
      <c r="D18" s="222" t="s">
        <v>375</v>
      </c>
      <c r="E18" s="221">
        <v>11192</v>
      </c>
      <c r="F18" s="221" t="s">
        <v>375</v>
      </c>
      <c r="G18" s="221" t="s">
        <v>375</v>
      </c>
      <c r="H18" s="220">
        <v>3412.2</v>
      </c>
    </row>
    <row r="19" spans="1:8" ht="21" customHeight="1">
      <c r="B19" s="126" t="s">
        <v>381</v>
      </c>
      <c r="C19" s="223" t="s">
        <v>380</v>
      </c>
      <c r="D19" s="222" t="s">
        <v>375</v>
      </c>
      <c r="E19" s="221">
        <v>9469</v>
      </c>
      <c r="F19" s="221" t="s">
        <v>375</v>
      </c>
      <c r="G19" s="221" t="s">
        <v>375</v>
      </c>
      <c r="H19" s="220">
        <v>3573.2</v>
      </c>
    </row>
    <row r="20" spans="1:8" ht="21" customHeight="1">
      <c r="B20" s="126" t="s">
        <v>379</v>
      </c>
      <c r="C20" s="223" t="s">
        <v>378</v>
      </c>
      <c r="D20" s="222" t="s">
        <v>375</v>
      </c>
      <c r="E20" s="221">
        <v>8212</v>
      </c>
      <c r="F20" s="221" t="s">
        <v>375</v>
      </c>
      <c r="G20" s="221" t="s">
        <v>375</v>
      </c>
      <c r="H20" s="220">
        <v>4005.9</v>
      </c>
    </row>
    <row r="21" spans="1:8" ht="21" customHeight="1" thickBot="1">
      <c r="A21" s="141"/>
      <c r="B21" s="131" t="s">
        <v>377</v>
      </c>
      <c r="C21" s="219" t="s">
        <v>376</v>
      </c>
      <c r="D21" s="218" t="s">
        <v>375</v>
      </c>
      <c r="E21" s="217">
        <v>5542</v>
      </c>
      <c r="F21" s="217" t="s">
        <v>374</v>
      </c>
      <c r="G21" s="217" t="s">
        <v>374</v>
      </c>
      <c r="H21" s="216">
        <v>6157.8</v>
      </c>
    </row>
    <row r="22" spans="1:8">
      <c r="A22" s="21" t="s">
        <v>135</v>
      </c>
      <c r="B22" s="441" t="s">
        <v>373</v>
      </c>
      <c r="C22" s="441"/>
      <c r="D22" s="441"/>
      <c r="E22" s="441"/>
      <c r="F22" s="441"/>
      <c r="G22" s="441"/>
      <c r="H22" s="441"/>
    </row>
    <row r="23" spans="1:8">
      <c r="A23" s="21"/>
      <c r="B23" s="21" t="s">
        <v>372</v>
      </c>
      <c r="C23" s="215"/>
      <c r="D23" s="215"/>
      <c r="E23" s="215"/>
      <c r="F23" s="215"/>
      <c r="G23" s="215"/>
      <c r="H23" s="215"/>
    </row>
    <row r="24" spans="1:8">
      <c r="A24" s="21"/>
      <c r="B24" s="21" t="s">
        <v>371</v>
      </c>
      <c r="C24" s="215"/>
      <c r="D24" s="215"/>
      <c r="E24" s="215"/>
      <c r="F24" s="215"/>
      <c r="G24" s="215"/>
      <c r="H24" s="215"/>
    </row>
    <row r="57" spans="6:6">
      <c r="F57" s="124"/>
    </row>
    <row r="59" spans="6:6">
      <c r="F59" s="124"/>
    </row>
    <row r="71" spans="3:8" s="67" customFormat="1">
      <c r="C71" s="214"/>
      <c r="D71" s="214"/>
      <c r="E71" s="214"/>
      <c r="F71" s="214"/>
      <c r="G71" s="214"/>
      <c r="H71" s="214"/>
    </row>
  </sheetData>
  <mergeCells count="6">
    <mergeCell ref="B22:H22"/>
    <mergeCell ref="A3:H3"/>
    <mergeCell ref="A6:B7"/>
    <mergeCell ref="E6:G6"/>
    <mergeCell ref="C6:C7"/>
    <mergeCell ref="D6:D7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Normal="100" workbookViewId="0">
      <selection activeCell="L2" sqref="L2"/>
    </sheetView>
  </sheetViews>
  <sheetFormatPr defaultRowHeight="13.5"/>
  <cols>
    <col min="1" max="2" width="2.75" style="37" customWidth="1"/>
    <col min="3" max="3" width="18" style="37" bestFit="1" customWidth="1"/>
    <col min="4" max="4" width="19.125" style="37" customWidth="1"/>
    <col min="5" max="5" width="2.625" style="37" customWidth="1"/>
    <col min="6" max="6" width="12.625" style="37" customWidth="1"/>
    <col min="7" max="7" width="2.625" style="37" customWidth="1"/>
    <col min="8" max="8" width="19.125" style="37" customWidth="1"/>
    <col min="9" max="9" width="2.625" style="37" customWidth="1"/>
    <col min="10" max="10" width="12.625" style="37" customWidth="1"/>
    <col min="11" max="11" width="2.625" style="37" customWidth="1"/>
    <col min="12" max="16384" width="9" style="37"/>
  </cols>
  <sheetData>
    <row r="1" spans="1:12" ht="19.5" customHeight="1">
      <c r="A1" s="21" t="s">
        <v>246</v>
      </c>
      <c r="B1" s="21"/>
      <c r="C1" s="132"/>
      <c r="D1" s="132"/>
      <c r="E1" s="132"/>
      <c r="F1" s="132"/>
      <c r="G1" s="132"/>
      <c r="H1" s="132"/>
      <c r="I1" s="132"/>
      <c r="J1" s="132"/>
      <c r="K1" s="132"/>
    </row>
    <row r="2" spans="1:12" ht="19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515" t="s">
        <v>684</v>
      </c>
    </row>
    <row r="3" spans="1:12" s="161" customFormat="1" ht="19.5" customHeight="1">
      <c r="A3" s="412" t="s">
        <v>436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2" ht="19.5" customHeight="1"/>
    <row r="5" spans="1:12" s="25" customFormat="1" ht="12.75" customHeight="1" thickBot="1">
      <c r="A5" s="24" t="s">
        <v>435</v>
      </c>
      <c r="B5" s="24"/>
      <c r="C5" s="24"/>
      <c r="D5" s="24"/>
      <c r="E5" s="24"/>
      <c r="F5" s="24"/>
      <c r="G5" s="24"/>
      <c r="H5" s="24"/>
      <c r="I5" s="24"/>
      <c r="J5" s="402" t="s">
        <v>6</v>
      </c>
      <c r="K5" s="402"/>
    </row>
    <row r="6" spans="1:12" ht="21" customHeight="1">
      <c r="A6" s="382" t="s">
        <v>434</v>
      </c>
      <c r="B6" s="382"/>
      <c r="C6" s="383"/>
      <c r="D6" s="464" t="s">
        <v>433</v>
      </c>
      <c r="E6" s="382"/>
      <c r="F6" s="270"/>
      <c r="G6" s="269"/>
      <c r="H6" s="382" t="s">
        <v>432</v>
      </c>
      <c r="I6" s="382"/>
      <c r="J6" s="268"/>
    </row>
    <row r="7" spans="1:12" ht="21" customHeight="1">
      <c r="A7" s="384" t="s">
        <v>431</v>
      </c>
      <c r="B7" s="384"/>
      <c r="C7" s="385"/>
      <c r="D7" s="463" t="s">
        <v>430</v>
      </c>
      <c r="E7" s="385"/>
      <c r="F7" s="413" t="s">
        <v>428</v>
      </c>
      <c r="G7" s="415"/>
      <c r="H7" s="463" t="s">
        <v>429</v>
      </c>
      <c r="I7" s="385"/>
      <c r="J7" s="413" t="s">
        <v>428</v>
      </c>
      <c r="K7" s="438"/>
    </row>
    <row r="8" spans="1:12" s="42" customFormat="1" ht="21" customHeight="1">
      <c r="A8" s="455" t="s">
        <v>3</v>
      </c>
      <c r="B8" s="456"/>
      <c r="C8" s="267" t="s">
        <v>409</v>
      </c>
      <c r="D8" s="264">
        <v>58132</v>
      </c>
      <c r="E8" s="263"/>
      <c r="F8" s="266">
        <v>100</v>
      </c>
      <c r="G8" s="265"/>
      <c r="H8" s="264">
        <v>58772</v>
      </c>
      <c r="I8" s="263"/>
      <c r="J8" s="262">
        <v>100</v>
      </c>
      <c r="K8" s="261"/>
    </row>
    <row r="9" spans="1:12" s="42" customFormat="1" ht="21" customHeight="1">
      <c r="A9" s="457"/>
      <c r="B9" s="458"/>
      <c r="C9" s="260" t="s">
        <v>427</v>
      </c>
      <c r="D9" s="257">
        <v>150225</v>
      </c>
      <c r="E9" s="256"/>
      <c r="F9" s="259">
        <v>100</v>
      </c>
      <c r="G9" s="258"/>
      <c r="H9" s="257">
        <v>145202</v>
      </c>
      <c r="I9" s="256"/>
      <c r="J9" s="255">
        <v>100</v>
      </c>
    </row>
    <row r="10" spans="1:12" ht="21" customHeight="1">
      <c r="A10" s="449" t="s">
        <v>426</v>
      </c>
      <c r="B10" s="450"/>
      <c r="C10" s="249" t="s">
        <v>409</v>
      </c>
      <c r="D10" s="250">
        <v>57715</v>
      </c>
      <c r="E10" s="244"/>
      <c r="F10" s="243">
        <v>99.3</v>
      </c>
      <c r="G10" s="246"/>
      <c r="H10" s="250">
        <v>58687</v>
      </c>
      <c r="I10" s="244"/>
      <c r="J10" s="247">
        <f>H10/H8*100</f>
        <v>99.855373307016947</v>
      </c>
    </row>
    <row r="11" spans="1:12" ht="21" customHeight="1">
      <c r="A11" s="451"/>
      <c r="B11" s="452"/>
      <c r="C11" s="102" t="s">
        <v>425</v>
      </c>
      <c r="D11" s="250">
        <v>146973</v>
      </c>
      <c r="E11" s="244"/>
      <c r="F11" s="247">
        <v>97.8</v>
      </c>
      <c r="G11" s="246"/>
      <c r="H11" s="250">
        <v>142552</v>
      </c>
      <c r="I11" s="244"/>
      <c r="J11" s="247">
        <f>H11/H9*100</f>
        <v>98.174956267820008</v>
      </c>
    </row>
    <row r="12" spans="1:12" ht="21" customHeight="1">
      <c r="A12" s="451"/>
      <c r="B12" s="452"/>
      <c r="C12" s="254" t="s">
        <v>424</v>
      </c>
      <c r="D12" s="250">
        <v>2.5499999999999998</v>
      </c>
      <c r="E12" s="244"/>
      <c r="F12" s="243" t="s">
        <v>407</v>
      </c>
      <c r="G12" s="246"/>
      <c r="H12" s="250">
        <v>2.4300000000000002</v>
      </c>
      <c r="I12" s="244"/>
      <c r="J12" s="243" t="s">
        <v>407</v>
      </c>
    </row>
    <row r="13" spans="1:12" ht="21" customHeight="1">
      <c r="A13" s="451"/>
      <c r="B13" s="452"/>
      <c r="C13" s="253" t="s">
        <v>423</v>
      </c>
      <c r="D13" s="250">
        <v>14582</v>
      </c>
      <c r="E13" s="244"/>
      <c r="F13" s="247">
        <v>25.1</v>
      </c>
      <c r="G13" s="246"/>
      <c r="H13" s="250">
        <v>16902</v>
      </c>
      <c r="I13" s="244"/>
      <c r="J13" s="247">
        <f>H13/H8*100</f>
        <v>28.7585925270537</v>
      </c>
    </row>
    <row r="14" spans="1:12" ht="21" customHeight="1">
      <c r="A14" s="451"/>
      <c r="B14" s="452"/>
      <c r="C14" s="253" t="s">
        <v>422</v>
      </c>
      <c r="D14" s="250">
        <v>18652</v>
      </c>
      <c r="E14" s="244"/>
      <c r="F14" s="247">
        <v>32.1</v>
      </c>
      <c r="G14" s="246"/>
      <c r="H14" s="250">
        <v>18724</v>
      </c>
      <c r="I14" s="244"/>
      <c r="J14" s="247">
        <f>H14/H8*100</f>
        <v>31.858708228408084</v>
      </c>
    </row>
    <row r="15" spans="1:12" ht="21" customHeight="1">
      <c r="A15" s="451"/>
      <c r="B15" s="452"/>
      <c r="C15" s="253" t="s">
        <v>421</v>
      </c>
      <c r="D15" s="250">
        <v>10921</v>
      </c>
      <c r="E15" s="244"/>
      <c r="F15" s="247">
        <v>18.8</v>
      </c>
      <c r="G15" s="246"/>
      <c r="H15" s="250">
        <v>10687</v>
      </c>
      <c r="I15" s="244"/>
      <c r="J15" s="247">
        <f>H15/H10*100</f>
        <v>18.210165794809754</v>
      </c>
    </row>
    <row r="16" spans="1:12" ht="21" customHeight="1">
      <c r="A16" s="451"/>
      <c r="B16" s="452"/>
      <c r="C16" s="253" t="s">
        <v>420</v>
      </c>
      <c r="D16" s="250">
        <v>8283</v>
      </c>
      <c r="E16" s="244"/>
      <c r="F16" s="247">
        <v>14.2</v>
      </c>
      <c r="G16" s="246"/>
      <c r="H16" s="250">
        <v>7928</v>
      </c>
      <c r="I16" s="244"/>
      <c r="J16" s="247">
        <f>H16/H8*100</f>
        <v>13.489416729054652</v>
      </c>
    </row>
    <row r="17" spans="1:14" ht="21" customHeight="1">
      <c r="A17" s="451"/>
      <c r="B17" s="452"/>
      <c r="C17" s="253" t="s">
        <v>419</v>
      </c>
      <c r="D17" s="250">
        <v>3265</v>
      </c>
      <c r="E17" s="244"/>
      <c r="F17" s="247">
        <v>5.6</v>
      </c>
      <c r="G17" s="246"/>
      <c r="H17" s="250">
        <v>2889</v>
      </c>
      <c r="I17" s="244"/>
      <c r="J17" s="247">
        <f>H17/H8*100</f>
        <v>4.9156060709181242</v>
      </c>
    </row>
    <row r="18" spans="1:14" ht="21" customHeight="1">
      <c r="A18" s="451"/>
      <c r="B18" s="452"/>
      <c r="C18" s="253" t="s">
        <v>418</v>
      </c>
      <c r="D18" s="250">
        <v>1381</v>
      </c>
      <c r="E18" s="244"/>
      <c r="F18" s="247">
        <v>2.4</v>
      </c>
      <c r="G18" s="246"/>
      <c r="H18" s="250">
        <v>1066</v>
      </c>
      <c r="I18" s="244"/>
      <c r="J18" s="247">
        <f>H18/H8*100</f>
        <v>1.813788879058055</v>
      </c>
    </row>
    <row r="19" spans="1:14" ht="21" customHeight="1">
      <c r="A19" s="451"/>
      <c r="B19" s="452"/>
      <c r="C19" s="253" t="s">
        <v>417</v>
      </c>
      <c r="D19" s="250">
        <v>498</v>
      </c>
      <c r="E19" s="244"/>
      <c r="F19" s="247">
        <v>0.9</v>
      </c>
      <c r="G19" s="246"/>
      <c r="H19" s="250">
        <v>373</v>
      </c>
      <c r="I19" s="244"/>
      <c r="J19" s="247">
        <f>H19/H8*100</f>
        <v>0.63465595861975088</v>
      </c>
    </row>
    <row r="20" spans="1:14" ht="21" customHeight="1">
      <c r="A20" s="451"/>
      <c r="B20" s="452"/>
      <c r="C20" s="253" t="s">
        <v>416</v>
      </c>
      <c r="D20" s="250">
        <v>107</v>
      </c>
      <c r="E20" s="244"/>
      <c r="F20" s="247">
        <v>0.2</v>
      </c>
      <c r="G20" s="246"/>
      <c r="H20" s="250">
        <v>91</v>
      </c>
      <c r="I20" s="244"/>
      <c r="J20" s="247">
        <f>H20/H8*100</f>
        <v>0.15483563601715103</v>
      </c>
    </row>
    <row r="21" spans="1:14" ht="21" customHeight="1">
      <c r="A21" s="451"/>
      <c r="B21" s="452"/>
      <c r="C21" s="253" t="s">
        <v>415</v>
      </c>
      <c r="D21" s="250">
        <v>21</v>
      </c>
      <c r="E21" s="244"/>
      <c r="F21" s="251" t="s">
        <v>413</v>
      </c>
      <c r="G21" s="246"/>
      <c r="H21" s="250">
        <v>22</v>
      </c>
      <c r="I21" s="244"/>
      <c r="J21" s="247">
        <f>H21/H8*100</f>
        <v>3.7432791125025525E-2</v>
      </c>
    </row>
    <row r="22" spans="1:14" ht="21" customHeight="1">
      <c r="A22" s="453"/>
      <c r="B22" s="454"/>
      <c r="C22" s="252" t="s">
        <v>414</v>
      </c>
      <c r="D22" s="250">
        <v>5</v>
      </c>
      <c r="E22" s="244"/>
      <c r="F22" s="251" t="s">
        <v>413</v>
      </c>
      <c r="G22" s="246"/>
      <c r="H22" s="250">
        <v>5</v>
      </c>
      <c r="I22" s="244"/>
      <c r="J22" s="247">
        <f>H22/H8*100</f>
        <v>8.5074525284148921E-3</v>
      </c>
    </row>
    <row r="23" spans="1:14" ht="21" customHeight="1">
      <c r="A23" s="459" t="s">
        <v>412</v>
      </c>
      <c r="B23" s="461" t="s">
        <v>411</v>
      </c>
      <c r="C23" s="249" t="s">
        <v>410</v>
      </c>
      <c r="D23" s="250">
        <v>94</v>
      </c>
      <c r="E23" s="244"/>
      <c r="F23" s="247">
        <v>0.2</v>
      </c>
      <c r="G23" s="246"/>
      <c r="H23" s="250">
        <v>85</v>
      </c>
      <c r="I23" s="244"/>
      <c r="J23" s="247">
        <f>H23/H8*100</f>
        <v>0.14462669298305314</v>
      </c>
    </row>
    <row r="24" spans="1:14" ht="21" customHeight="1">
      <c r="A24" s="460"/>
      <c r="B24" s="462"/>
      <c r="C24" s="102" t="s">
        <v>408</v>
      </c>
      <c r="D24" s="250">
        <v>2799</v>
      </c>
      <c r="E24" s="244"/>
      <c r="F24" s="247">
        <v>1.9</v>
      </c>
      <c r="G24" s="246"/>
      <c r="H24" s="250">
        <v>2650</v>
      </c>
      <c r="I24" s="244"/>
      <c r="J24" s="247">
        <f>H24/H9*100</f>
        <v>1.8250437321799977</v>
      </c>
      <c r="K24" s="132"/>
    </row>
    <row r="25" spans="1:14" ht="21" customHeight="1">
      <c r="A25" s="445" t="s">
        <v>8</v>
      </c>
      <c r="B25" s="446"/>
      <c r="C25" s="249" t="s">
        <v>409</v>
      </c>
      <c r="D25" s="248">
        <v>323</v>
      </c>
      <c r="E25" s="244"/>
      <c r="F25" s="247">
        <v>0.6</v>
      </c>
      <c r="G25" s="246"/>
      <c r="H25" s="245" t="s">
        <v>407</v>
      </c>
      <c r="I25" s="244"/>
      <c r="J25" s="243" t="s">
        <v>407</v>
      </c>
      <c r="K25" s="132"/>
      <c r="L25" s="132"/>
      <c r="M25" s="132"/>
      <c r="N25" s="132"/>
    </row>
    <row r="26" spans="1:14" ht="21" customHeight="1" thickBot="1">
      <c r="A26" s="447"/>
      <c r="B26" s="448"/>
      <c r="C26" s="104" t="s">
        <v>408</v>
      </c>
      <c r="D26" s="242">
        <v>453</v>
      </c>
      <c r="E26" s="238"/>
      <c r="F26" s="241">
        <v>0.3</v>
      </c>
      <c r="G26" s="240"/>
      <c r="H26" s="239" t="s">
        <v>407</v>
      </c>
      <c r="I26" s="238"/>
      <c r="J26" s="237" t="s">
        <v>407</v>
      </c>
      <c r="K26" s="141"/>
      <c r="L26" s="132"/>
      <c r="M26" s="132"/>
      <c r="N26" s="132"/>
    </row>
    <row r="32" spans="1:14">
      <c r="D32" s="132"/>
      <c r="E32" s="132"/>
      <c r="H32" s="132"/>
      <c r="I32" s="132"/>
    </row>
    <row r="33" spans="4:5">
      <c r="D33" s="132"/>
      <c r="E33" s="132"/>
    </row>
    <row r="34" spans="4:5" ht="13.5" customHeight="1"/>
    <row r="36" spans="4:5" ht="13.5" customHeight="1"/>
    <row r="49" ht="13.5" customHeight="1"/>
    <row r="58" ht="13.5" customHeight="1"/>
    <row r="60" ht="13.5" customHeight="1"/>
    <row r="67" spans="4:5">
      <c r="D67" s="236"/>
      <c r="E67" s="236"/>
    </row>
    <row r="73" spans="4:5" ht="13.5" customHeight="1"/>
    <row r="75" spans="4:5" ht="13.5" customHeight="1"/>
  </sheetData>
  <mergeCells count="15">
    <mergeCell ref="A3:K3"/>
    <mergeCell ref="D7:E7"/>
    <mergeCell ref="H7:I7"/>
    <mergeCell ref="D6:E6"/>
    <mergeCell ref="H6:I6"/>
    <mergeCell ref="J5:K5"/>
    <mergeCell ref="F7:G7"/>
    <mergeCell ref="J7:K7"/>
    <mergeCell ref="A6:C6"/>
    <mergeCell ref="A7:C7"/>
    <mergeCell ref="A25:B26"/>
    <mergeCell ref="A10:B22"/>
    <mergeCell ref="A8:B9"/>
    <mergeCell ref="A23:A24"/>
    <mergeCell ref="B23:B24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showGridLines="0" zoomScaleNormal="100" workbookViewId="0">
      <selection activeCell="Q2" sqref="Q2"/>
    </sheetView>
  </sheetViews>
  <sheetFormatPr defaultRowHeight="13.5"/>
  <cols>
    <col min="1" max="2" width="2.125" style="3" customWidth="1"/>
    <col min="3" max="3" width="13.125" style="3" customWidth="1"/>
    <col min="4" max="4" width="0.75" style="3" customWidth="1"/>
    <col min="5" max="5" width="9.125" style="3" customWidth="1"/>
    <col min="6" max="7" width="8.125" style="3" bestFit="1" customWidth="1"/>
    <col min="8" max="8" width="7.5" style="3" customWidth="1"/>
    <col min="9" max="9" width="2.125" style="3" customWidth="1"/>
    <col min="10" max="10" width="2.5" style="3" customWidth="1"/>
    <col min="11" max="11" width="13.125" style="3" customWidth="1"/>
    <col min="12" max="12" width="0.75" style="3" customWidth="1"/>
    <col min="13" max="13" width="9.125" style="3" customWidth="1"/>
    <col min="14" max="14" width="8.125" style="3" bestFit="1" customWidth="1"/>
    <col min="15" max="15" width="7.875" style="3" bestFit="1" customWidth="1"/>
    <col min="16" max="16" width="7.875" style="3" customWidth="1"/>
    <col min="17" max="16384" width="9" style="3"/>
  </cols>
  <sheetData>
    <row r="1" spans="1:17" s="21" customFormat="1" ht="19.5" customHeight="1">
      <c r="A1" s="21" t="s">
        <v>246</v>
      </c>
    </row>
    <row r="2" spans="1:17" s="37" customFormat="1" ht="19.5" customHeight="1">
      <c r="Q2" s="515" t="s">
        <v>684</v>
      </c>
    </row>
    <row r="3" spans="1:17" s="161" customFormat="1" ht="19.5" customHeight="1">
      <c r="A3" s="412" t="s">
        <v>492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</row>
    <row r="4" spans="1:17" s="37" customFormat="1" ht="19.5" customHeight="1">
      <c r="C4" s="67"/>
      <c r="D4" s="67"/>
      <c r="E4" s="67"/>
      <c r="H4" s="67"/>
      <c r="I4" s="67"/>
      <c r="J4" s="67"/>
    </row>
    <row r="5" spans="1:17" s="25" customFormat="1" ht="12.75" customHeight="1" thickBot="1">
      <c r="A5" s="410" t="s">
        <v>491</v>
      </c>
      <c r="B5" s="410"/>
      <c r="C5" s="410"/>
      <c r="D5" s="24"/>
      <c r="E5" s="24"/>
      <c r="F5" s="24"/>
      <c r="G5" s="24"/>
      <c r="H5" s="24"/>
      <c r="I5" s="24"/>
      <c r="J5" s="24"/>
      <c r="K5" s="24"/>
      <c r="P5" s="50" t="s">
        <v>6</v>
      </c>
    </row>
    <row r="6" spans="1:17" ht="21" customHeight="1">
      <c r="A6" s="411" t="s">
        <v>490</v>
      </c>
      <c r="B6" s="411"/>
      <c r="C6" s="411"/>
      <c r="D6" s="411"/>
      <c r="E6" s="411"/>
      <c r="F6" s="411"/>
      <c r="G6" s="411"/>
      <c r="H6" s="411"/>
      <c r="I6" s="399" t="s">
        <v>489</v>
      </c>
      <c r="J6" s="411"/>
      <c r="K6" s="411"/>
      <c r="L6" s="411"/>
      <c r="M6" s="411"/>
      <c r="N6" s="411"/>
      <c r="O6" s="411"/>
      <c r="P6" s="411"/>
      <c r="Q6" s="19"/>
    </row>
    <row r="7" spans="1:17" ht="19.5" customHeight="1">
      <c r="A7" s="467" t="s">
        <v>488</v>
      </c>
      <c r="B7" s="467"/>
      <c r="C7" s="467"/>
      <c r="D7" s="468"/>
      <c r="E7" s="298" t="s">
        <v>486</v>
      </c>
      <c r="F7" s="469" t="s">
        <v>485</v>
      </c>
      <c r="G7" s="467"/>
      <c r="H7" s="467"/>
      <c r="I7" s="469" t="s">
        <v>487</v>
      </c>
      <c r="J7" s="467"/>
      <c r="K7" s="467"/>
      <c r="L7" s="468"/>
      <c r="M7" s="298" t="s">
        <v>486</v>
      </c>
      <c r="N7" s="469" t="s">
        <v>485</v>
      </c>
      <c r="O7" s="467"/>
      <c r="P7" s="467"/>
      <c r="Q7" s="19"/>
    </row>
    <row r="8" spans="1:17" ht="6" customHeight="1">
      <c r="A8" s="391"/>
      <c r="B8" s="391"/>
      <c r="C8" s="391"/>
      <c r="D8" s="394"/>
      <c r="E8" s="472" t="s">
        <v>484</v>
      </c>
      <c r="F8" s="443"/>
      <c r="G8" s="391"/>
      <c r="H8" s="391"/>
      <c r="I8" s="443"/>
      <c r="J8" s="391"/>
      <c r="K8" s="391"/>
      <c r="L8" s="394"/>
      <c r="M8" s="472" t="s">
        <v>484</v>
      </c>
      <c r="N8" s="470"/>
      <c r="O8" s="384"/>
      <c r="P8" s="384"/>
      <c r="Q8" s="19"/>
    </row>
    <row r="9" spans="1:17" ht="6" customHeight="1">
      <c r="A9" s="391"/>
      <c r="B9" s="391"/>
      <c r="C9" s="391"/>
      <c r="D9" s="394"/>
      <c r="E9" s="472"/>
      <c r="F9" s="416" t="s">
        <v>7</v>
      </c>
      <c r="G9" s="416" t="s">
        <v>483</v>
      </c>
      <c r="H9" s="469" t="s">
        <v>482</v>
      </c>
      <c r="I9" s="443"/>
      <c r="J9" s="391"/>
      <c r="K9" s="391"/>
      <c r="L9" s="394"/>
      <c r="M9" s="472"/>
      <c r="N9" s="416" t="s">
        <v>7</v>
      </c>
      <c r="O9" s="416" t="s">
        <v>483</v>
      </c>
      <c r="P9" s="469" t="s">
        <v>482</v>
      </c>
      <c r="Q9" s="19"/>
    </row>
    <row r="10" spans="1:17" ht="19.5" customHeight="1">
      <c r="A10" s="384"/>
      <c r="B10" s="384"/>
      <c r="C10" s="384"/>
      <c r="D10" s="385"/>
      <c r="E10" s="234" t="s">
        <v>7</v>
      </c>
      <c r="F10" s="390"/>
      <c r="G10" s="390"/>
      <c r="H10" s="470"/>
      <c r="I10" s="470"/>
      <c r="J10" s="384"/>
      <c r="K10" s="384"/>
      <c r="L10" s="385"/>
      <c r="M10" s="234" t="s">
        <v>7</v>
      </c>
      <c r="N10" s="390"/>
      <c r="O10" s="390"/>
      <c r="P10" s="470"/>
      <c r="Q10" s="19"/>
    </row>
    <row r="11" spans="1:17" s="33" customFormat="1" ht="21" customHeight="1">
      <c r="A11" s="422" t="s">
        <v>481</v>
      </c>
      <c r="B11" s="422"/>
      <c r="C11" s="422"/>
      <c r="D11" s="130"/>
      <c r="E11" s="293">
        <v>77494</v>
      </c>
      <c r="F11" s="297">
        <v>72672</v>
      </c>
      <c r="G11" s="293">
        <v>66691</v>
      </c>
      <c r="H11" s="296">
        <v>5981</v>
      </c>
      <c r="I11" s="474" t="s">
        <v>481</v>
      </c>
      <c r="J11" s="422"/>
      <c r="K11" s="422"/>
      <c r="L11" s="295"/>
      <c r="M11" s="294">
        <v>75418</v>
      </c>
      <c r="N11" s="293">
        <f>SUM(O11:P11)</f>
        <v>71992</v>
      </c>
      <c r="O11" s="292">
        <v>66896</v>
      </c>
      <c r="P11" s="292">
        <v>5096</v>
      </c>
      <c r="Q11" s="291"/>
    </row>
    <row r="12" spans="1:17" ht="21" customHeight="1">
      <c r="A12" s="290"/>
      <c r="B12" s="465" t="s">
        <v>480</v>
      </c>
      <c r="C12" s="465"/>
      <c r="D12" s="126"/>
      <c r="E12" s="283">
        <v>62788</v>
      </c>
      <c r="F12" s="123">
        <v>57448</v>
      </c>
      <c r="G12" s="123">
        <v>53562</v>
      </c>
      <c r="H12" s="282">
        <v>3886</v>
      </c>
      <c r="I12" s="47"/>
      <c r="J12" s="417" t="s">
        <v>479</v>
      </c>
      <c r="K12" s="417"/>
      <c r="L12" s="101"/>
      <c r="M12" s="284">
        <v>62788</v>
      </c>
      <c r="N12" s="123">
        <v>57448</v>
      </c>
      <c r="O12" s="123">
        <v>53562</v>
      </c>
      <c r="P12" s="123">
        <v>3886</v>
      </c>
      <c r="Q12" s="19"/>
    </row>
    <row r="13" spans="1:17" ht="18" customHeight="1">
      <c r="B13" s="417" t="s">
        <v>478</v>
      </c>
      <c r="C13" s="417"/>
      <c r="D13" s="289"/>
      <c r="E13" s="473">
        <v>13267</v>
      </c>
      <c r="F13" s="386">
        <v>12442</v>
      </c>
      <c r="G13" s="386">
        <v>10944</v>
      </c>
      <c r="H13" s="466">
        <v>1498</v>
      </c>
      <c r="I13" s="47"/>
      <c r="J13" s="476" t="s">
        <v>477</v>
      </c>
      <c r="K13" s="476"/>
      <c r="L13" s="101"/>
      <c r="M13" s="475">
        <v>11077</v>
      </c>
      <c r="N13" s="386">
        <v>11655</v>
      </c>
      <c r="O13" s="386">
        <v>10749</v>
      </c>
      <c r="P13" s="386">
        <v>906</v>
      </c>
      <c r="Q13" s="19"/>
    </row>
    <row r="14" spans="1:17" ht="18" customHeight="1">
      <c r="B14" s="417" t="s">
        <v>476</v>
      </c>
      <c r="C14" s="417"/>
      <c r="D14" s="289"/>
      <c r="E14" s="473"/>
      <c r="F14" s="386"/>
      <c r="G14" s="386"/>
      <c r="H14" s="466"/>
      <c r="I14" s="47"/>
      <c r="J14" s="417" t="s">
        <v>475</v>
      </c>
      <c r="K14" s="417"/>
      <c r="L14" s="101"/>
      <c r="M14" s="475"/>
      <c r="N14" s="386"/>
      <c r="O14" s="386"/>
      <c r="P14" s="386"/>
      <c r="Q14" s="19"/>
    </row>
    <row r="15" spans="1:17" ht="12" customHeight="1">
      <c r="C15" s="288"/>
      <c r="D15" s="61"/>
      <c r="E15" s="283"/>
      <c r="F15" s="123"/>
      <c r="G15" s="123"/>
      <c r="H15" s="282"/>
      <c r="I15" s="30"/>
      <c r="J15" s="30"/>
      <c r="K15" s="124"/>
      <c r="L15" s="126"/>
      <c r="M15" s="287"/>
      <c r="N15" s="123"/>
      <c r="O15" s="123"/>
      <c r="P15" s="123"/>
      <c r="Q15" s="19"/>
    </row>
    <row r="16" spans="1:17" ht="21" customHeight="1">
      <c r="C16" s="44" t="s">
        <v>474</v>
      </c>
      <c r="D16" s="62"/>
      <c r="E16" s="283">
        <v>599</v>
      </c>
      <c r="F16" s="123">
        <f t="shared" ref="F16:F37" si="0">SUM(G16:H16)</f>
        <v>559</v>
      </c>
      <c r="G16" s="123">
        <v>428</v>
      </c>
      <c r="H16" s="282">
        <v>131</v>
      </c>
      <c r="I16" s="47"/>
      <c r="J16" s="47"/>
      <c r="K16" s="44" t="s">
        <v>473</v>
      </c>
      <c r="L16" s="126"/>
      <c r="M16" s="284">
        <v>312</v>
      </c>
      <c r="N16" s="123">
        <f t="shared" ref="N16:N34" si="1">SUM(O16:P16)</f>
        <v>322</v>
      </c>
      <c r="O16" s="236">
        <v>300</v>
      </c>
      <c r="P16" s="236">
        <v>22</v>
      </c>
      <c r="Q16" s="19"/>
    </row>
    <row r="17" spans="2:19" ht="21" customHeight="1">
      <c r="C17" s="44" t="s">
        <v>472</v>
      </c>
      <c r="D17" s="62"/>
      <c r="E17" s="283">
        <v>51</v>
      </c>
      <c r="F17" s="123">
        <f t="shared" si="0"/>
        <v>45</v>
      </c>
      <c r="G17" s="123">
        <v>34</v>
      </c>
      <c r="H17" s="282">
        <v>11</v>
      </c>
      <c r="I17" s="47"/>
      <c r="J17" s="47"/>
      <c r="K17" s="44" t="s">
        <v>471</v>
      </c>
      <c r="L17" s="126"/>
      <c r="M17" s="284">
        <v>34</v>
      </c>
      <c r="N17" s="123">
        <f t="shared" si="1"/>
        <v>42</v>
      </c>
      <c r="O17" s="236">
        <v>37</v>
      </c>
      <c r="P17" s="236">
        <v>5</v>
      </c>
      <c r="Q17" s="19"/>
    </row>
    <row r="18" spans="2:19" ht="21" customHeight="1">
      <c r="C18" s="44" t="s">
        <v>470</v>
      </c>
      <c r="D18" s="62"/>
      <c r="E18" s="283">
        <v>88</v>
      </c>
      <c r="F18" s="123">
        <f t="shared" si="0"/>
        <v>73</v>
      </c>
      <c r="G18" s="123">
        <v>73</v>
      </c>
      <c r="H18" s="282" t="s">
        <v>407</v>
      </c>
      <c r="I18" s="47"/>
      <c r="J18" s="47"/>
      <c r="K18" s="44" t="s">
        <v>469</v>
      </c>
      <c r="L18" s="126"/>
      <c r="M18" s="284">
        <v>104</v>
      </c>
      <c r="N18" s="123">
        <f t="shared" si="1"/>
        <v>111</v>
      </c>
      <c r="O18" s="236">
        <v>82</v>
      </c>
      <c r="P18" s="236">
        <v>29</v>
      </c>
      <c r="Q18" s="19"/>
    </row>
    <row r="19" spans="2:19" ht="21" customHeight="1">
      <c r="C19" s="44" t="s">
        <v>468</v>
      </c>
      <c r="D19" s="62"/>
      <c r="E19" s="283">
        <v>3531</v>
      </c>
      <c r="F19" s="123">
        <f t="shared" si="0"/>
        <v>3151</v>
      </c>
      <c r="G19" s="123">
        <v>2733</v>
      </c>
      <c r="H19" s="282">
        <v>418</v>
      </c>
      <c r="I19" s="47"/>
      <c r="J19" s="47"/>
      <c r="K19" s="44" t="s">
        <v>467</v>
      </c>
      <c r="L19" s="126"/>
      <c r="M19" s="284">
        <v>2884</v>
      </c>
      <c r="N19" s="123">
        <f t="shared" si="1"/>
        <v>3000</v>
      </c>
      <c r="O19" s="236">
        <v>2603</v>
      </c>
      <c r="P19" s="236">
        <v>397</v>
      </c>
      <c r="Q19" s="19"/>
    </row>
    <row r="20" spans="2:19" ht="21" customHeight="1">
      <c r="C20" s="44" t="s">
        <v>466</v>
      </c>
      <c r="D20" s="62"/>
      <c r="E20" s="283">
        <v>7713</v>
      </c>
      <c r="F20" s="123">
        <f t="shared" si="0"/>
        <v>7438</v>
      </c>
      <c r="G20" s="123">
        <v>6666</v>
      </c>
      <c r="H20" s="282">
        <v>772</v>
      </c>
      <c r="I20" s="47"/>
      <c r="J20" s="47"/>
      <c r="K20" s="44" t="s">
        <v>465</v>
      </c>
      <c r="L20" s="126"/>
      <c r="M20" s="284">
        <v>6522</v>
      </c>
      <c r="N20" s="123">
        <f t="shared" si="1"/>
        <v>6873</v>
      </c>
      <c r="O20" s="236">
        <v>6505</v>
      </c>
      <c r="P20" s="236">
        <v>368</v>
      </c>
      <c r="Q20" s="19"/>
    </row>
    <row r="21" spans="2:19" ht="21" customHeight="1">
      <c r="C21" s="44" t="s">
        <v>464</v>
      </c>
      <c r="D21" s="62"/>
      <c r="E21" s="283">
        <v>689</v>
      </c>
      <c r="F21" s="123">
        <f t="shared" si="0"/>
        <v>606</v>
      </c>
      <c r="G21" s="123">
        <v>563</v>
      </c>
      <c r="H21" s="282">
        <v>43</v>
      </c>
      <c r="I21" s="47"/>
      <c r="J21" s="47"/>
      <c r="K21" s="44" t="s">
        <v>463</v>
      </c>
      <c r="L21" s="126"/>
      <c r="M21" s="284">
        <v>554</v>
      </c>
      <c r="N21" s="123">
        <f t="shared" si="1"/>
        <v>607</v>
      </c>
      <c r="O21" s="236">
        <v>594</v>
      </c>
      <c r="P21" s="236">
        <v>13</v>
      </c>
      <c r="Q21" s="19"/>
      <c r="R21" s="286"/>
      <c r="S21" s="286"/>
    </row>
    <row r="22" spans="2:19" ht="21" customHeight="1">
      <c r="C22" s="44" t="s">
        <v>462</v>
      </c>
      <c r="D22" s="62"/>
      <c r="E22" s="283">
        <v>49</v>
      </c>
      <c r="F22" s="123">
        <f t="shared" si="0"/>
        <v>57</v>
      </c>
      <c r="G22" s="123">
        <v>57</v>
      </c>
      <c r="H22" s="282" t="s">
        <v>407</v>
      </c>
      <c r="I22" s="47"/>
      <c r="J22" s="47"/>
      <c r="K22" s="44" t="s">
        <v>461</v>
      </c>
      <c r="L22" s="126"/>
      <c r="M22" s="284">
        <v>19</v>
      </c>
      <c r="N22" s="123">
        <f t="shared" si="1"/>
        <v>25</v>
      </c>
      <c r="O22" s="236">
        <v>21</v>
      </c>
      <c r="P22" s="236">
        <v>4</v>
      </c>
      <c r="Q22" s="19"/>
    </row>
    <row r="23" spans="2:19" ht="21" customHeight="1">
      <c r="C23" s="44" t="s">
        <v>460</v>
      </c>
      <c r="D23" s="62"/>
      <c r="E23" s="283">
        <v>13</v>
      </c>
      <c r="F23" s="123">
        <f t="shared" si="0"/>
        <v>12</v>
      </c>
      <c r="G23" s="123">
        <v>10</v>
      </c>
      <c r="H23" s="282">
        <v>2</v>
      </c>
      <c r="I23" s="47"/>
      <c r="J23" s="47"/>
      <c r="K23" s="44" t="s">
        <v>459</v>
      </c>
      <c r="L23" s="126"/>
      <c r="M23" s="284">
        <v>176</v>
      </c>
      <c r="N23" s="123">
        <f t="shared" si="1"/>
        <v>224</v>
      </c>
      <c r="O23" s="236">
        <v>186</v>
      </c>
      <c r="P23" s="236">
        <v>38</v>
      </c>
      <c r="Q23" s="19"/>
    </row>
    <row r="24" spans="2:19" ht="21" customHeight="1">
      <c r="C24" s="44" t="s">
        <v>458</v>
      </c>
      <c r="D24" s="62"/>
      <c r="E24" s="283">
        <v>196</v>
      </c>
      <c r="F24" s="123">
        <f t="shared" si="0"/>
        <v>238</v>
      </c>
      <c r="G24" s="123">
        <v>125</v>
      </c>
      <c r="H24" s="282">
        <v>113</v>
      </c>
      <c r="I24" s="47"/>
      <c r="J24" s="47"/>
      <c r="K24" s="44" t="s">
        <v>457</v>
      </c>
      <c r="L24" s="126"/>
      <c r="M24" s="284">
        <v>14</v>
      </c>
      <c r="N24" s="123">
        <f t="shared" si="1"/>
        <v>19</v>
      </c>
      <c r="O24" s="236">
        <v>17</v>
      </c>
      <c r="P24" s="236">
        <v>2</v>
      </c>
      <c r="Q24" s="19"/>
    </row>
    <row r="25" spans="2:19" ht="21" customHeight="1">
      <c r="C25" s="44" t="s">
        <v>456</v>
      </c>
      <c r="D25" s="62"/>
      <c r="E25" s="283">
        <v>15</v>
      </c>
      <c r="F25" s="123">
        <f t="shared" si="0"/>
        <v>17</v>
      </c>
      <c r="G25" s="123">
        <v>15</v>
      </c>
      <c r="H25" s="282">
        <v>2</v>
      </c>
      <c r="I25" s="47"/>
      <c r="J25" s="47"/>
      <c r="K25" s="44" t="s">
        <v>455</v>
      </c>
      <c r="L25" s="126"/>
      <c r="M25" s="284">
        <v>350</v>
      </c>
      <c r="N25" s="123">
        <f t="shared" si="1"/>
        <v>370</v>
      </c>
      <c r="O25" s="236">
        <v>345</v>
      </c>
      <c r="P25" s="236">
        <v>25</v>
      </c>
      <c r="Q25" s="19"/>
    </row>
    <row r="26" spans="2:19" ht="21" customHeight="1">
      <c r="C26" s="44" t="s">
        <v>454</v>
      </c>
      <c r="D26" s="62"/>
      <c r="E26" s="283">
        <v>10</v>
      </c>
      <c r="F26" s="123">
        <f t="shared" si="0"/>
        <v>6</v>
      </c>
      <c r="G26" s="123">
        <v>5</v>
      </c>
      <c r="H26" s="282">
        <v>1</v>
      </c>
      <c r="I26" s="47"/>
      <c r="J26" s="47"/>
      <c r="K26" s="44" t="s">
        <v>453</v>
      </c>
      <c r="L26" s="126"/>
      <c r="M26" s="284">
        <v>108</v>
      </c>
      <c r="N26" s="123">
        <f t="shared" si="1"/>
        <v>62</v>
      </c>
      <c r="O26" s="236">
        <v>59</v>
      </c>
      <c r="P26" s="236">
        <v>3</v>
      </c>
      <c r="Q26" s="19"/>
    </row>
    <row r="27" spans="2:19" ht="21" customHeight="1">
      <c r="C27" s="44" t="s">
        <v>452</v>
      </c>
      <c r="D27" s="62"/>
      <c r="E27" s="283">
        <v>263</v>
      </c>
      <c r="F27" s="123">
        <f t="shared" si="0"/>
        <v>201</v>
      </c>
      <c r="G27" s="123">
        <v>200</v>
      </c>
      <c r="H27" s="282">
        <v>1</v>
      </c>
      <c r="I27" s="47"/>
      <c r="J27" s="465" t="s">
        <v>451</v>
      </c>
      <c r="K27" s="465"/>
      <c r="L27" s="126"/>
      <c r="M27" s="284">
        <v>1553</v>
      </c>
      <c r="N27" s="123">
        <f t="shared" si="1"/>
        <v>1415</v>
      </c>
      <c r="O27" s="236">
        <v>1313</v>
      </c>
      <c r="P27" s="236">
        <v>102</v>
      </c>
      <c r="Q27" s="19"/>
    </row>
    <row r="28" spans="2:19" ht="21" customHeight="1">
      <c r="C28" s="44" t="s">
        <v>450</v>
      </c>
      <c r="D28" s="62"/>
      <c r="E28" s="283">
        <v>11</v>
      </c>
      <c r="F28" s="123">
        <f t="shared" si="0"/>
        <v>8</v>
      </c>
      <c r="G28" s="123">
        <v>8</v>
      </c>
      <c r="H28" s="282" t="s">
        <v>407</v>
      </c>
      <c r="I28" s="47"/>
      <c r="J28" s="47"/>
      <c r="K28" s="44" t="s">
        <v>449</v>
      </c>
      <c r="L28" s="126"/>
      <c r="M28" s="284">
        <v>892</v>
      </c>
      <c r="N28" s="123">
        <f t="shared" si="1"/>
        <v>791</v>
      </c>
      <c r="O28" s="236">
        <v>786</v>
      </c>
      <c r="P28" s="236">
        <v>5</v>
      </c>
      <c r="Q28" s="19"/>
    </row>
    <row r="29" spans="2:19" ht="21" customHeight="1">
      <c r="C29" s="44" t="s">
        <v>10</v>
      </c>
      <c r="D29" s="62"/>
      <c r="E29" s="283">
        <v>39</v>
      </c>
      <c r="F29" s="123">
        <f t="shared" si="0"/>
        <v>31</v>
      </c>
      <c r="G29" s="123">
        <v>27</v>
      </c>
      <c r="H29" s="282">
        <v>4</v>
      </c>
      <c r="I29" s="47"/>
      <c r="J29" s="47"/>
      <c r="K29" s="44" t="s">
        <v>448</v>
      </c>
      <c r="L29" s="126"/>
      <c r="M29" s="284">
        <v>303</v>
      </c>
      <c r="N29" s="123">
        <f t="shared" si="1"/>
        <v>294</v>
      </c>
      <c r="O29" s="236">
        <v>233</v>
      </c>
      <c r="P29" s="236">
        <v>61</v>
      </c>
      <c r="Q29" s="19"/>
    </row>
    <row r="30" spans="2:19" ht="21" customHeight="1">
      <c r="B30" s="471" t="s">
        <v>447</v>
      </c>
      <c r="C30" s="471"/>
      <c r="D30" s="62"/>
      <c r="E30" s="283">
        <v>1439</v>
      </c>
      <c r="F30" s="123">
        <f t="shared" si="0"/>
        <v>1308</v>
      </c>
      <c r="G30" s="123">
        <v>913</v>
      </c>
      <c r="H30" s="282">
        <v>395</v>
      </c>
      <c r="I30" s="30"/>
      <c r="J30" s="30"/>
      <c r="K30" s="44" t="s">
        <v>446</v>
      </c>
      <c r="L30" s="126"/>
      <c r="M30" s="284">
        <v>35</v>
      </c>
      <c r="N30" s="123">
        <f t="shared" si="1"/>
        <v>34</v>
      </c>
      <c r="O30" s="236">
        <v>26</v>
      </c>
      <c r="P30" s="236">
        <v>8</v>
      </c>
      <c r="Q30" s="19"/>
    </row>
    <row r="31" spans="2:19" ht="21" customHeight="1">
      <c r="C31" s="44" t="s">
        <v>445</v>
      </c>
      <c r="D31" s="62"/>
      <c r="E31" s="283">
        <v>643</v>
      </c>
      <c r="F31" s="123">
        <f t="shared" si="0"/>
        <v>610</v>
      </c>
      <c r="G31" s="123">
        <v>497</v>
      </c>
      <c r="H31" s="282">
        <v>113</v>
      </c>
      <c r="I31" s="47"/>
      <c r="J31" s="47"/>
      <c r="K31" s="44" t="s">
        <v>444</v>
      </c>
      <c r="L31" s="126"/>
      <c r="M31" s="284">
        <v>34</v>
      </c>
      <c r="N31" s="123">
        <f t="shared" si="1"/>
        <v>30</v>
      </c>
      <c r="O31" s="236">
        <v>30</v>
      </c>
      <c r="P31" s="285" t="s">
        <v>92</v>
      </c>
      <c r="Q31" s="19"/>
    </row>
    <row r="32" spans="2:19" ht="21" customHeight="1">
      <c r="C32" s="44" t="s">
        <v>443</v>
      </c>
      <c r="D32" s="62"/>
      <c r="E32" s="283">
        <v>546</v>
      </c>
      <c r="F32" s="123">
        <f t="shared" si="0"/>
        <v>478</v>
      </c>
      <c r="G32" s="123">
        <v>247</v>
      </c>
      <c r="H32" s="282">
        <v>231</v>
      </c>
      <c r="I32" s="30"/>
      <c r="J32" s="30"/>
      <c r="K32" s="44" t="s">
        <v>442</v>
      </c>
      <c r="L32" s="126"/>
      <c r="M32" s="284">
        <v>33</v>
      </c>
      <c r="N32" s="123">
        <f t="shared" si="1"/>
        <v>32</v>
      </c>
      <c r="O32" s="236">
        <v>31</v>
      </c>
      <c r="P32" s="236">
        <v>1</v>
      </c>
      <c r="Q32" s="19"/>
    </row>
    <row r="33" spans="1:17" ht="21" customHeight="1">
      <c r="C33" s="44" t="s">
        <v>441</v>
      </c>
      <c r="D33" s="62"/>
      <c r="E33" s="283">
        <v>42</v>
      </c>
      <c r="F33" s="123">
        <f t="shared" si="0"/>
        <v>35</v>
      </c>
      <c r="G33" s="123">
        <v>22</v>
      </c>
      <c r="H33" s="282">
        <v>13</v>
      </c>
      <c r="I33" s="47"/>
      <c r="J33" s="47"/>
      <c r="K33" s="44" t="s">
        <v>440</v>
      </c>
      <c r="L33" s="126"/>
      <c r="M33" s="284">
        <v>26</v>
      </c>
      <c r="N33" s="123">
        <f t="shared" si="1"/>
        <v>36</v>
      </c>
      <c r="O33" s="236">
        <v>29</v>
      </c>
      <c r="P33" s="236">
        <v>7</v>
      </c>
      <c r="Q33" s="19"/>
    </row>
    <row r="34" spans="1:17" ht="21" customHeight="1">
      <c r="C34" s="44" t="s">
        <v>439</v>
      </c>
      <c r="D34" s="62"/>
      <c r="E34" s="283">
        <v>38</v>
      </c>
      <c r="F34" s="123">
        <f t="shared" si="0"/>
        <v>35</v>
      </c>
      <c r="G34" s="123">
        <v>26</v>
      </c>
      <c r="H34" s="282">
        <v>9</v>
      </c>
      <c r="I34" s="47"/>
      <c r="J34" s="47"/>
      <c r="K34" s="44" t="s">
        <v>10</v>
      </c>
      <c r="L34" s="126"/>
      <c r="M34" s="284">
        <v>230</v>
      </c>
      <c r="N34" s="123">
        <f t="shared" si="1"/>
        <v>198</v>
      </c>
      <c r="O34" s="236">
        <v>178</v>
      </c>
      <c r="P34" s="236">
        <v>20</v>
      </c>
      <c r="Q34" s="19"/>
    </row>
    <row r="35" spans="1:17" ht="21" customHeight="1">
      <c r="C35" s="44" t="s">
        <v>438</v>
      </c>
      <c r="D35" s="62"/>
      <c r="E35" s="283">
        <v>28</v>
      </c>
      <c r="F35" s="123">
        <f t="shared" si="0"/>
        <v>25</v>
      </c>
      <c r="G35" s="123">
        <v>17</v>
      </c>
      <c r="H35" s="282">
        <v>8</v>
      </c>
      <c r="I35" s="47"/>
      <c r="J35" s="47"/>
      <c r="K35" s="37"/>
      <c r="L35" s="133"/>
      <c r="M35" s="281"/>
      <c r="N35" s="150"/>
      <c r="O35" s="42"/>
      <c r="P35" s="42"/>
      <c r="Q35" s="19"/>
    </row>
    <row r="36" spans="1:17" ht="21" customHeight="1">
      <c r="C36" s="44" t="s">
        <v>437</v>
      </c>
      <c r="D36" s="62"/>
      <c r="E36" s="283">
        <v>21</v>
      </c>
      <c r="F36" s="123">
        <f t="shared" si="0"/>
        <v>29</v>
      </c>
      <c r="G36" s="123">
        <v>26</v>
      </c>
      <c r="H36" s="282">
        <v>3</v>
      </c>
      <c r="I36" s="47"/>
      <c r="J36" s="47"/>
      <c r="K36" s="37"/>
      <c r="L36" s="133"/>
      <c r="M36" s="281"/>
      <c r="N36" s="150"/>
      <c r="O36" s="42"/>
      <c r="P36" s="42"/>
      <c r="Q36" s="19"/>
    </row>
    <row r="37" spans="1:17" ht="21" customHeight="1" thickBot="1">
      <c r="A37" s="280"/>
      <c r="B37" s="280"/>
      <c r="C37" s="63" t="s">
        <v>10</v>
      </c>
      <c r="D37" s="64"/>
      <c r="E37" s="279">
        <v>121</v>
      </c>
      <c r="F37" s="278">
        <f t="shared" si="0"/>
        <v>96</v>
      </c>
      <c r="G37" s="277">
        <v>78</v>
      </c>
      <c r="H37" s="276">
        <v>18</v>
      </c>
      <c r="I37" s="275"/>
      <c r="J37" s="275"/>
      <c r="K37" s="141"/>
      <c r="L37" s="274"/>
      <c r="M37" s="273"/>
      <c r="N37" s="272"/>
      <c r="O37" s="52"/>
      <c r="P37" s="52"/>
      <c r="Q37" s="19"/>
    </row>
    <row r="38" spans="1:17" ht="21" customHeight="1">
      <c r="F38" s="271"/>
      <c r="G38" s="1"/>
      <c r="H38" s="271"/>
      <c r="I38" s="47"/>
      <c r="J38" s="47"/>
      <c r="K38" s="124"/>
      <c r="L38" s="124"/>
      <c r="M38" s="47"/>
      <c r="N38" s="47"/>
      <c r="O38" s="47"/>
      <c r="P38" s="47"/>
      <c r="Q38" s="19"/>
    </row>
    <row r="39" spans="1:17" ht="21" customHeight="1">
      <c r="B39" s="19"/>
      <c r="H39" s="19"/>
      <c r="I39" s="47"/>
      <c r="J39" s="47"/>
      <c r="K39" s="19"/>
      <c r="L39" s="19"/>
      <c r="M39" s="19"/>
      <c r="N39" s="19"/>
      <c r="O39" s="19"/>
      <c r="P39" s="19"/>
      <c r="Q39" s="19"/>
    </row>
    <row r="40" spans="1:17">
      <c r="L40" s="19"/>
      <c r="M40" s="22"/>
      <c r="N40" s="22"/>
      <c r="O40" s="22"/>
      <c r="P40" s="22"/>
    </row>
    <row r="41" spans="1:17">
      <c r="L41" s="19"/>
    </row>
  </sheetData>
  <mergeCells count="34">
    <mergeCell ref="P9:P10"/>
    <mergeCell ref="A3:P3"/>
    <mergeCell ref="A5:C5"/>
    <mergeCell ref="O13:O14"/>
    <mergeCell ref="M13:M14"/>
    <mergeCell ref="G13:G14"/>
    <mergeCell ref="J13:K13"/>
    <mergeCell ref="J14:K14"/>
    <mergeCell ref="F9:F10"/>
    <mergeCell ref="G9:G10"/>
    <mergeCell ref="J12:K12"/>
    <mergeCell ref="B30:C30"/>
    <mergeCell ref="E8:E9"/>
    <mergeCell ref="F13:F14"/>
    <mergeCell ref="B13:C13"/>
    <mergeCell ref="B14:C14"/>
    <mergeCell ref="E13:E14"/>
    <mergeCell ref="A11:C11"/>
    <mergeCell ref="J27:K27"/>
    <mergeCell ref="B12:C12"/>
    <mergeCell ref="H13:H14"/>
    <mergeCell ref="I6:P6"/>
    <mergeCell ref="A6:H6"/>
    <mergeCell ref="A7:D10"/>
    <mergeCell ref="I7:L10"/>
    <mergeCell ref="H9:H10"/>
    <mergeCell ref="F7:H8"/>
    <mergeCell ref="P13:P14"/>
    <mergeCell ref="I11:K11"/>
    <mergeCell ref="M8:M9"/>
    <mergeCell ref="N13:N14"/>
    <mergeCell ref="N7:P8"/>
    <mergeCell ref="N9:N10"/>
    <mergeCell ref="O9:O10"/>
  </mergeCells>
  <phoneticPr fontId="2"/>
  <hyperlinks>
    <hyperlink ref="Q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>
      <selection activeCell="F2" sqref="F2"/>
    </sheetView>
  </sheetViews>
  <sheetFormatPr defaultRowHeight="13.5"/>
  <cols>
    <col min="1" max="1" width="28.25" style="3" bestFit="1" customWidth="1"/>
    <col min="2" max="5" width="13.625" style="3" customWidth="1"/>
    <col min="6" max="16384" width="9" style="3"/>
  </cols>
  <sheetData>
    <row r="1" spans="1:6" s="21" customFormat="1" ht="19.5" customHeight="1">
      <c r="A1" s="21" t="s">
        <v>246</v>
      </c>
      <c r="E1" s="127"/>
    </row>
    <row r="2" spans="1:6" ht="19.5" customHeight="1">
      <c r="A2" s="37"/>
      <c r="F2" s="515" t="s">
        <v>684</v>
      </c>
    </row>
    <row r="3" spans="1:6" s="23" customFormat="1" ht="19.5" customHeight="1">
      <c r="A3" s="381" t="s">
        <v>520</v>
      </c>
      <c r="B3" s="381"/>
      <c r="C3" s="381"/>
      <c r="D3" s="381"/>
      <c r="E3" s="381"/>
    </row>
    <row r="4" spans="1:6" ht="19.5" customHeight="1"/>
    <row r="5" spans="1:6" s="25" customFormat="1" ht="12.75" customHeight="1" thickBot="1">
      <c r="A5" s="311" t="s">
        <v>95</v>
      </c>
      <c r="E5" s="50" t="s">
        <v>6</v>
      </c>
    </row>
    <row r="6" spans="1:6" ht="21" customHeight="1">
      <c r="A6" s="382" t="s">
        <v>506</v>
      </c>
      <c r="B6" s="310" t="s">
        <v>519</v>
      </c>
      <c r="C6" s="464" t="s">
        <v>90</v>
      </c>
      <c r="D6" s="382"/>
      <c r="E6" s="382"/>
    </row>
    <row r="7" spans="1:6" ht="21" customHeight="1">
      <c r="A7" s="391"/>
      <c r="B7" s="309" t="s">
        <v>518</v>
      </c>
      <c r="C7" s="470"/>
      <c r="D7" s="384"/>
      <c r="E7" s="384"/>
    </row>
    <row r="8" spans="1:6" ht="21" customHeight="1">
      <c r="A8" s="384"/>
      <c r="B8" s="57" t="s">
        <v>517</v>
      </c>
      <c r="C8" s="57" t="s">
        <v>7</v>
      </c>
      <c r="D8" s="57" t="s">
        <v>4</v>
      </c>
      <c r="E8" s="57" t="s">
        <v>5</v>
      </c>
    </row>
    <row r="9" spans="1:6" s="33" customFormat="1" ht="21" customHeight="1">
      <c r="A9" s="307" t="s">
        <v>505</v>
      </c>
      <c r="B9" s="58">
        <f>SUM(B10:B19)</f>
        <v>73267</v>
      </c>
      <c r="C9" s="43">
        <f>SUM(C10:C19)</f>
        <v>70769</v>
      </c>
      <c r="D9" s="43">
        <f>SUM(D10:D19)</f>
        <v>40042</v>
      </c>
      <c r="E9" s="43">
        <f>SUM(E10:E19)</f>
        <v>30727</v>
      </c>
    </row>
    <row r="10" spans="1:6" ht="21" customHeight="1">
      <c r="A10" s="304" t="s">
        <v>516</v>
      </c>
      <c r="B10" s="48">
        <v>8968</v>
      </c>
      <c r="C10" s="45">
        <f t="shared" ref="C10:C19" si="0">E10+D10</f>
        <v>8910</v>
      </c>
      <c r="D10" s="45">
        <v>3882</v>
      </c>
      <c r="E10" s="45">
        <v>5028</v>
      </c>
    </row>
    <row r="11" spans="1:6" ht="21" customHeight="1">
      <c r="A11" s="304" t="s">
        <v>515</v>
      </c>
      <c r="B11" s="48">
        <v>1988</v>
      </c>
      <c r="C11" s="45">
        <f t="shared" si="0"/>
        <v>1766</v>
      </c>
      <c r="D11" s="45">
        <v>1552</v>
      </c>
      <c r="E11" s="45">
        <v>214</v>
      </c>
    </row>
    <row r="12" spans="1:6" ht="21" customHeight="1">
      <c r="A12" s="304" t="s">
        <v>514</v>
      </c>
      <c r="B12" s="48">
        <v>12371</v>
      </c>
      <c r="C12" s="45">
        <f t="shared" si="0"/>
        <v>11489</v>
      </c>
      <c r="D12" s="45">
        <v>3447</v>
      </c>
      <c r="E12" s="45">
        <v>8042</v>
      </c>
    </row>
    <row r="13" spans="1:6" ht="21" customHeight="1">
      <c r="A13" s="304" t="s">
        <v>513</v>
      </c>
      <c r="B13" s="48">
        <v>10074</v>
      </c>
      <c r="C13" s="45">
        <f t="shared" si="0"/>
        <v>8937</v>
      </c>
      <c r="D13" s="45">
        <v>5037</v>
      </c>
      <c r="E13" s="45">
        <v>3900</v>
      </c>
    </row>
    <row r="14" spans="1:6" ht="21" customHeight="1">
      <c r="A14" s="304" t="s">
        <v>512</v>
      </c>
      <c r="B14" s="48">
        <v>5854</v>
      </c>
      <c r="C14" s="45">
        <f t="shared" si="0"/>
        <v>6627</v>
      </c>
      <c r="D14" s="45">
        <v>1650</v>
      </c>
      <c r="E14" s="45">
        <v>4977</v>
      </c>
    </row>
    <row r="15" spans="1:6" ht="21" customHeight="1">
      <c r="A15" s="304" t="s">
        <v>511</v>
      </c>
      <c r="B15" s="48">
        <v>836</v>
      </c>
      <c r="C15" s="45">
        <f t="shared" si="0"/>
        <v>834</v>
      </c>
      <c r="D15" s="45">
        <v>803</v>
      </c>
      <c r="E15" s="45">
        <v>31</v>
      </c>
    </row>
    <row r="16" spans="1:6" ht="21" customHeight="1">
      <c r="A16" s="304" t="s">
        <v>510</v>
      </c>
      <c r="B16" s="48">
        <v>6163</v>
      </c>
      <c r="C16" s="45">
        <f t="shared" si="0"/>
        <v>5540</v>
      </c>
      <c r="D16" s="45">
        <v>3011</v>
      </c>
      <c r="E16" s="45">
        <v>2529</v>
      </c>
    </row>
    <row r="17" spans="1:5" ht="21" customHeight="1">
      <c r="A17" s="304" t="s">
        <v>509</v>
      </c>
      <c r="B17" s="48">
        <v>2601</v>
      </c>
      <c r="C17" s="45">
        <f t="shared" si="0"/>
        <v>2236</v>
      </c>
      <c r="D17" s="45">
        <v>2151</v>
      </c>
      <c r="E17" s="45">
        <v>85</v>
      </c>
    </row>
    <row r="18" spans="1:5" ht="21" customHeight="1">
      <c r="A18" s="304" t="s">
        <v>508</v>
      </c>
      <c r="B18" s="48">
        <v>24189</v>
      </c>
      <c r="C18" s="45">
        <f t="shared" si="0"/>
        <v>23945</v>
      </c>
      <c r="D18" s="45">
        <v>18230</v>
      </c>
      <c r="E18" s="45">
        <v>5715</v>
      </c>
    </row>
    <row r="19" spans="1:5" ht="21" customHeight="1">
      <c r="A19" s="308" t="s">
        <v>507</v>
      </c>
      <c r="B19" s="59">
        <v>223</v>
      </c>
      <c r="C19" s="60">
        <f t="shared" si="0"/>
        <v>485</v>
      </c>
      <c r="D19" s="60">
        <v>279</v>
      </c>
      <c r="E19" s="60">
        <v>206</v>
      </c>
    </row>
    <row r="20" spans="1:5" ht="21" customHeight="1">
      <c r="A20" s="391" t="s">
        <v>506</v>
      </c>
      <c r="B20" s="443" t="s">
        <v>141</v>
      </c>
      <c r="C20" s="391"/>
      <c r="D20" s="391"/>
    </row>
    <row r="21" spans="1:5" ht="21" customHeight="1">
      <c r="A21" s="391"/>
      <c r="B21" s="470"/>
      <c r="C21" s="384"/>
      <c r="D21" s="391"/>
    </row>
    <row r="22" spans="1:5" ht="21" customHeight="1">
      <c r="A22" s="384"/>
      <c r="B22" s="57" t="s">
        <v>7</v>
      </c>
      <c r="C22" s="57" t="s">
        <v>4</v>
      </c>
      <c r="D22" s="57" t="s">
        <v>5</v>
      </c>
    </row>
    <row r="23" spans="1:5" ht="21" customHeight="1">
      <c r="A23" s="307" t="s">
        <v>505</v>
      </c>
      <c r="B23" s="306">
        <v>66691</v>
      </c>
      <c r="C23" s="305">
        <v>37980</v>
      </c>
      <c r="D23" s="305">
        <v>28711</v>
      </c>
    </row>
    <row r="24" spans="1:5" ht="21" customHeight="1">
      <c r="A24" s="304" t="s">
        <v>504</v>
      </c>
      <c r="B24" s="303">
        <v>1633</v>
      </c>
      <c r="C24" s="302">
        <v>1400</v>
      </c>
      <c r="D24" s="302">
        <v>233</v>
      </c>
    </row>
    <row r="25" spans="1:5" ht="21" customHeight="1">
      <c r="A25" s="304" t="s">
        <v>503</v>
      </c>
      <c r="B25" s="303">
        <v>8463</v>
      </c>
      <c r="C25" s="302">
        <v>3730</v>
      </c>
      <c r="D25" s="302">
        <v>4733</v>
      </c>
    </row>
    <row r="26" spans="1:5" ht="21" customHeight="1">
      <c r="A26" s="304" t="s">
        <v>502</v>
      </c>
      <c r="B26" s="303">
        <v>10435</v>
      </c>
      <c r="C26" s="302">
        <v>3473</v>
      </c>
      <c r="D26" s="302">
        <v>6962</v>
      </c>
    </row>
    <row r="27" spans="1:5" ht="21" customHeight="1">
      <c r="A27" s="304" t="s">
        <v>501</v>
      </c>
      <c r="B27" s="303">
        <v>7859</v>
      </c>
      <c r="C27" s="302">
        <v>4203</v>
      </c>
      <c r="D27" s="302">
        <v>3656</v>
      </c>
    </row>
    <row r="28" spans="1:5" ht="21" customHeight="1">
      <c r="A28" s="304" t="s">
        <v>500</v>
      </c>
      <c r="B28" s="303">
        <v>7639</v>
      </c>
      <c r="C28" s="302">
        <v>1978</v>
      </c>
      <c r="D28" s="302">
        <v>5661</v>
      </c>
    </row>
    <row r="29" spans="1:5" ht="21" customHeight="1">
      <c r="A29" s="304" t="s">
        <v>499</v>
      </c>
      <c r="B29" s="303">
        <v>831</v>
      </c>
      <c r="C29" s="302">
        <v>791</v>
      </c>
      <c r="D29" s="302">
        <v>40</v>
      </c>
    </row>
    <row r="30" spans="1:5" ht="21" customHeight="1">
      <c r="A30" s="304" t="s">
        <v>498</v>
      </c>
      <c r="B30" s="303">
        <v>3652</v>
      </c>
      <c r="C30" s="302">
        <v>2116</v>
      </c>
      <c r="D30" s="302">
        <v>1536</v>
      </c>
    </row>
    <row r="31" spans="1:5" ht="21" customHeight="1">
      <c r="A31" s="304" t="s">
        <v>497</v>
      </c>
      <c r="B31" s="303">
        <v>14183</v>
      </c>
      <c r="C31" s="302">
        <v>11544</v>
      </c>
      <c r="D31" s="302">
        <v>2639</v>
      </c>
    </row>
    <row r="32" spans="1:5" ht="21" customHeight="1">
      <c r="A32" s="304" t="s">
        <v>496</v>
      </c>
      <c r="B32" s="303">
        <v>2351</v>
      </c>
      <c r="C32" s="302">
        <v>2287</v>
      </c>
      <c r="D32" s="302">
        <v>64</v>
      </c>
    </row>
    <row r="33" spans="1:4" ht="21" customHeight="1">
      <c r="A33" s="304" t="s">
        <v>495</v>
      </c>
      <c r="B33" s="303">
        <v>3121</v>
      </c>
      <c r="C33" s="302">
        <v>3040</v>
      </c>
      <c r="D33" s="302">
        <v>81</v>
      </c>
    </row>
    <row r="34" spans="1:4" ht="21" customHeight="1">
      <c r="A34" s="304" t="s">
        <v>494</v>
      </c>
      <c r="B34" s="303">
        <v>4257</v>
      </c>
      <c r="C34" s="302">
        <v>2123</v>
      </c>
      <c r="D34" s="302">
        <v>2134</v>
      </c>
    </row>
    <row r="35" spans="1:4" ht="21" customHeight="1" thickBot="1">
      <c r="A35" s="301" t="s">
        <v>493</v>
      </c>
      <c r="B35" s="300">
        <v>2267</v>
      </c>
      <c r="C35" s="299">
        <v>1295</v>
      </c>
      <c r="D35" s="299">
        <v>972</v>
      </c>
    </row>
    <row r="36" spans="1:4">
      <c r="A36" s="106"/>
    </row>
  </sheetData>
  <mergeCells count="5">
    <mergeCell ref="A20:A22"/>
    <mergeCell ref="B20:D21"/>
    <mergeCell ref="A3:E3"/>
    <mergeCell ref="C6:E7"/>
    <mergeCell ref="A6:A8"/>
  </mergeCells>
  <phoneticPr fontId="2"/>
  <hyperlinks>
    <hyperlink ref="F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zoomScaleNormal="100" workbookViewId="0"/>
  </sheetViews>
  <sheetFormatPr defaultRowHeight="13.5"/>
  <cols>
    <col min="1" max="1" width="3.375" style="3" customWidth="1"/>
    <col min="2" max="2" width="1.625" style="3" customWidth="1"/>
    <col min="3" max="4" width="2.125" style="3" customWidth="1"/>
    <col min="5" max="5" width="20.5" style="3" customWidth="1"/>
    <col min="6" max="6" width="0.5" style="3" customWidth="1"/>
    <col min="7" max="7" width="8.375" style="3" customWidth="1"/>
    <col min="8" max="11" width="7.25" style="3" customWidth="1"/>
    <col min="12" max="12" width="7.375" style="3" customWidth="1"/>
    <col min="13" max="14" width="7.25" style="3" customWidth="1"/>
    <col min="15" max="15" width="8.375" style="3" customWidth="1"/>
    <col min="16" max="16" width="7.25" style="3" customWidth="1"/>
    <col min="17" max="16384" width="9" style="3"/>
  </cols>
  <sheetData>
    <row r="1" spans="1:18" ht="19.5" customHeight="1">
      <c r="A1" s="21" t="s">
        <v>246</v>
      </c>
      <c r="B1" s="21"/>
      <c r="C1" s="21"/>
      <c r="D1" s="21"/>
      <c r="E1" s="21"/>
    </row>
    <row r="2" spans="1:18" ht="19.5" customHeight="1">
      <c r="E2" s="37"/>
      <c r="F2" s="37"/>
      <c r="Q2" s="515" t="s">
        <v>684</v>
      </c>
    </row>
    <row r="3" spans="1:18" s="23" customFormat="1" ht="19.5" customHeight="1">
      <c r="A3" s="482" t="s">
        <v>545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</row>
    <row r="4" spans="1:18" ht="19.5" customHeight="1"/>
    <row r="5" spans="1:18" s="25" customFormat="1" ht="12.75" customHeight="1" thickBot="1">
      <c r="A5" s="25" t="s">
        <v>544</v>
      </c>
      <c r="B5" s="151"/>
      <c r="C5" s="151"/>
      <c r="D5" s="151"/>
      <c r="N5" s="483" t="s">
        <v>142</v>
      </c>
      <c r="O5" s="483"/>
      <c r="P5" s="483"/>
    </row>
    <row r="6" spans="1:18" ht="21" customHeight="1">
      <c r="A6" s="479" t="s">
        <v>543</v>
      </c>
      <c r="B6" s="479"/>
      <c r="C6" s="479"/>
      <c r="D6" s="479"/>
      <c r="E6" s="479"/>
      <c r="F6" s="329"/>
      <c r="G6" s="399" t="s">
        <v>542</v>
      </c>
      <c r="H6" s="411"/>
      <c r="I6" s="411"/>
      <c r="J6" s="411"/>
      <c r="K6" s="407"/>
      <c r="L6" s="399" t="s">
        <v>541</v>
      </c>
      <c r="M6" s="411"/>
      <c r="N6" s="407"/>
      <c r="O6" s="485" t="s">
        <v>540</v>
      </c>
      <c r="P6" s="486"/>
    </row>
    <row r="7" spans="1:18" ht="19.5" customHeight="1">
      <c r="A7" s="480"/>
      <c r="B7" s="480"/>
      <c r="C7" s="480"/>
      <c r="D7" s="480"/>
      <c r="E7" s="480"/>
      <c r="F7" s="326"/>
      <c r="G7" s="469" t="s">
        <v>7</v>
      </c>
      <c r="H7" s="328"/>
      <c r="I7" s="327"/>
      <c r="J7" s="416" t="s">
        <v>4</v>
      </c>
      <c r="K7" s="468" t="s">
        <v>5</v>
      </c>
      <c r="L7" s="416" t="s">
        <v>7</v>
      </c>
      <c r="M7" s="468" t="s">
        <v>539</v>
      </c>
      <c r="N7" s="416" t="s">
        <v>538</v>
      </c>
      <c r="O7" s="416" t="s">
        <v>539</v>
      </c>
      <c r="P7" s="467" t="s">
        <v>538</v>
      </c>
    </row>
    <row r="8" spans="1:18" ht="19.5" customHeight="1">
      <c r="A8" s="480"/>
      <c r="B8" s="480"/>
      <c r="C8" s="480"/>
      <c r="D8" s="480"/>
      <c r="E8" s="480"/>
      <c r="F8" s="326"/>
      <c r="G8" s="443"/>
      <c r="H8" s="53" t="s">
        <v>537</v>
      </c>
      <c r="I8" s="53" t="s">
        <v>536</v>
      </c>
      <c r="J8" s="442"/>
      <c r="K8" s="394"/>
      <c r="L8" s="442"/>
      <c r="M8" s="394"/>
      <c r="N8" s="442"/>
      <c r="O8" s="442"/>
      <c r="P8" s="391"/>
    </row>
    <row r="9" spans="1:18">
      <c r="A9" s="480"/>
      <c r="B9" s="480"/>
      <c r="C9" s="480"/>
      <c r="D9" s="480"/>
      <c r="E9" s="480"/>
      <c r="F9" s="326"/>
      <c r="G9" s="54"/>
      <c r="H9" s="325"/>
      <c r="I9" s="324"/>
      <c r="J9" s="442"/>
      <c r="K9" s="394"/>
      <c r="L9" s="442"/>
      <c r="M9" s="126" t="s">
        <v>535</v>
      </c>
      <c r="N9" s="56" t="s">
        <v>412</v>
      </c>
      <c r="O9" s="56" t="s">
        <v>535</v>
      </c>
      <c r="P9" s="124" t="s">
        <v>412</v>
      </c>
    </row>
    <row r="10" spans="1:18" ht="19.5" customHeight="1">
      <c r="A10" s="481"/>
      <c r="B10" s="481"/>
      <c r="C10" s="481"/>
      <c r="D10" s="481"/>
      <c r="E10" s="481"/>
      <c r="F10" s="323"/>
      <c r="G10" s="322"/>
      <c r="H10" s="321" t="s">
        <v>534</v>
      </c>
      <c r="I10" s="320" t="s">
        <v>533</v>
      </c>
      <c r="J10" s="390"/>
      <c r="K10" s="385"/>
      <c r="L10" s="390"/>
      <c r="M10" s="319"/>
      <c r="N10" s="318"/>
      <c r="O10" s="318"/>
      <c r="P10" s="317"/>
    </row>
    <row r="11" spans="1:18" s="33" customFormat="1" ht="21" customHeight="1">
      <c r="A11" s="478" t="s">
        <v>532</v>
      </c>
      <c r="B11" s="478"/>
      <c r="C11" s="478"/>
      <c r="D11" s="478"/>
      <c r="E11" s="478"/>
      <c r="F11" s="316"/>
      <c r="G11" s="297">
        <v>145202</v>
      </c>
      <c r="H11" s="315">
        <v>17282</v>
      </c>
      <c r="I11" s="314">
        <v>43964</v>
      </c>
      <c r="J11" s="314">
        <v>69283</v>
      </c>
      <c r="K11" s="314">
        <v>75919</v>
      </c>
      <c r="L11" s="314">
        <v>58772</v>
      </c>
      <c r="M11" s="314">
        <v>58687</v>
      </c>
      <c r="N11" s="314">
        <v>85</v>
      </c>
      <c r="O11" s="314">
        <v>142552</v>
      </c>
      <c r="P11" s="314">
        <v>2650</v>
      </c>
      <c r="Q11" s="291"/>
    </row>
    <row r="12" spans="1:18" ht="21" customHeight="1">
      <c r="A12" s="19"/>
      <c r="B12" s="417" t="s">
        <v>531</v>
      </c>
      <c r="C12" s="417"/>
      <c r="D12" s="417"/>
      <c r="E12" s="417"/>
      <c r="F12" s="44"/>
      <c r="G12" s="303">
        <v>136180</v>
      </c>
      <c r="H12" s="302">
        <v>16521</v>
      </c>
      <c r="I12" s="236">
        <v>40470</v>
      </c>
      <c r="J12" s="236">
        <v>65072</v>
      </c>
      <c r="K12" s="236">
        <v>71108</v>
      </c>
      <c r="L12" s="236">
        <v>55582</v>
      </c>
      <c r="M12" s="236">
        <v>55503</v>
      </c>
      <c r="N12" s="236">
        <v>79</v>
      </c>
      <c r="O12" s="236">
        <v>133753</v>
      </c>
      <c r="P12" s="236">
        <v>2427</v>
      </c>
    </row>
    <row r="13" spans="1:18" ht="21" customHeight="1">
      <c r="A13" s="19"/>
      <c r="B13" s="19"/>
      <c r="C13" s="417" t="s">
        <v>530</v>
      </c>
      <c r="D13" s="417"/>
      <c r="E13" s="417"/>
      <c r="F13" s="44"/>
      <c r="G13" s="303">
        <v>80801</v>
      </c>
      <c r="H13" s="302">
        <v>11005</v>
      </c>
      <c r="I13" s="236">
        <v>21419</v>
      </c>
      <c r="J13" s="236">
        <v>38483</v>
      </c>
      <c r="K13" s="236">
        <v>42318</v>
      </c>
      <c r="L13" s="236">
        <v>33333</v>
      </c>
      <c r="M13" s="236">
        <v>33304</v>
      </c>
      <c r="N13" s="236">
        <v>29</v>
      </c>
      <c r="O13" s="236">
        <v>79833</v>
      </c>
      <c r="P13" s="236">
        <v>968</v>
      </c>
    </row>
    <row r="14" spans="1:18" ht="21" customHeight="1">
      <c r="A14" s="19"/>
      <c r="B14" s="19"/>
      <c r="C14" s="19"/>
      <c r="D14" s="417" t="s">
        <v>529</v>
      </c>
      <c r="E14" s="417"/>
      <c r="F14" s="30"/>
      <c r="G14" s="303">
        <v>11060</v>
      </c>
      <c r="H14" s="302">
        <v>1662</v>
      </c>
      <c r="I14" s="236">
        <v>2337</v>
      </c>
      <c r="J14" s="236">
        <v>5394</v>
      </c>
      <c r="K14" s="236">
        <v>5666</v>
      </c>
      <c r="L14" s="236">
        <v>4621</v>
      </c>
      <c r="M14" s="236">
        <v>4618</v>
      </c>
      <c r="N14" s="236">
        <v>3</v>
      </c>
      <c r="O14" s="236">
        <v>11034</v>
      </c>
      <c r="P14" s="236">
        <v>26</v>
      </c>
    </row>
    <row r="15" spans="1:18" ht="21" customHeight="1">
      <c r="A15" s="19"/>
      <c r="B15" s="19"/>
      <c r="C15" s="19"/>
      <c r="D15" s="417" t="s">
        <v>528</v>
      </c>
      <c r="E15" s="417"/>
      <c r="F15" s="30"/>
      <c r="G15" s="303">
        <v>14756</v>
      </c>
      <c r="H15" s="302">
        <v>1677</v>
      </c>
      <c r="I15" s="236">
        <v>4575</v>
      </c>
      <c r="J15" s="236">
        <v>6808</v>
      </c>
      <c r="K15" s="236">
        <v>7948</v>
      </c>
      <c r="L15" s="236">
        <v>6748</v>
      </c>
      <c r="M15" s="236">
        <v>6741</v>
      </c>
      <c r="N15" s="236">
        <v>7</v>
      </c>
      <c r="O15" s="236">
        <v>14581</v>
      </c>
      <c r="P15" s="236">
        <v>175</v>
      </c>
    </row>
    <row r="16" spans="1:18" ht="21" customHeight="1">
      <c r="A16" s="19"/>
      <c r="B16" s="19"/>
      <c r="C16" s="19"/>
      <c r="D16" s="417" t="s">
        <v>527</v>
      </c>
      <c r="E16" s="417"/>
      <c r="F16" s="30"/>
      <c r="G16" s="303">
        <v>54985</v>
      </c>
      <c r="H16" s="302">
        <v>7666</v>
      </c>
      <c r="I16" s="236">
        <v>14507</v>
      </c>
      <c r="J16" s="236">
        <v>26281</v>
      </c>
      <c r="K16" s="236">
        <v>28704</v>
      </c>
      <c r="L16" s="236">
        <v>21964</v>
      </c>
      <c r="M16" s="236">
        <v>21945</v>
      </c>
      <c r="N16" s="236">
        <v>19</v>
      </c>
      <c r="O16" s="236">
        <v>54218</v>
      </c>
      <c r="P16" s="236">
        <v>767</v>
      </c>
      <c r="R16" s="19"/>
    </row>
    <row r="17" spans="1:17" ht="21" customHeight="1">
      <c r="A17" s="19"/>
      <c r="B17" s="19"/>
      <c r="C17" s="477" t="s">
        <v>526</v>
      </c>
      <c r="D17" s="477"/>
      <c r="E17" s="477"/>
      <c r="F17" s="44"/>
      <c r="G17" s="303">
        <v>14769</v>
      </c>
      <c r="H17" s="302">
        <v>1459</v>
      </c>
      <c r="I17" s="236">
        <v>4959</v>
      </c>
      <c r="J17" s="236">
        <v>6858</v>
      </c>
      <c r="K17" s="236">
        <v>7911</v>
      </c>
      <c r="L17" s="236">
        <v>5473</v>
      </c>
      <c r="M17" s="236">
        <v>5455</v>
      </c>
      <c r="N17" s="236">
        <v>18</v>
      </c>
      <c r="O17" s="236">
        <v>14275</v>
      </c>
      <c r="P17" s="236">
        <v>494</v>
      </c>
    </row>
    <row r="18" spans="1:17" ht="21" customHeight="1">
      <c r="A18" s="19"/>
      <c r="B18" s="19"/>
      <c r="C18" s="477" t="s">
        <v>525</v>
      </c>
      <c r="D18" s="477"/>
      <c r="E18" s="477"/>
      <c r="F18" s="44"/>
      <c r="G18" s="303">
        <v>40610</v>
      </c>
      <c r="H18" s="302">
        <v>4057</v>
      </c>
      <c r="I18" s="236">
        <v>14092</v>
      </c>
      <c r="J18" s="236">
        <v>19731</v>
      </c>
      <c r="K18" s="236">
        <v>20879</v>
      </c>
      <c r="L18" s="236">
        <v>16776</v>
      </c>
      <c r="M18" s="236">
        <v>16744</v>
      </c>
      <c r="N18" s="236">
        <v>32</v>
      </c>
      <c r="O18" s="236">
        <v>39645</v>
      </c>
      <c r="P18" s="236">
        <v>965</v>
      </c>
    </row>
    <row r="19" spans="1:17" ht="21" customHeight="1" thickBot="1">
      <c r="A19" s="280"/>
      <c r="B19" s="484" t="s">
        <v>524</v>
      </c>
      <c r="C19" s="484"/>
      <c r="D19" s="484"/>
      <c r="E19" s="484"/>
      <c r="F19" s="313"/>
      <c r="G19" s="300">
        <v>9022</v>
      </c>
      <c r="H19" s="299">
        <v>761</v>
      </c>
      <c r="I19" s="299">
        <v>3494</v>
      </c>
      <c r="J19" s="299">
        <v>4211</v>
      </c>
      <c r="K19" s="299">
        <v>4811</v>
      </c>
      <c r="L19" s="299">
        <v>3190</v>
      </c>
      <c r="M19" s="299">
        <v>3184</v>
      </c>
      <c r="N19" s="299">
        <v>6</v>
      </c>
      <c r="O19" s="299">
        <v>8799</v>
      </c>
      <c r="P19" s="299">
        <v>223</v>
      </c>
      <c r="Q19" s="19"/>
    </row>
    <row r="20" spans="1:17">
      <c r="A20" s="312" t="s">
        <v>135</v>
      </c>
      <c r="B20" s="312" t="s">
        <v>523</v>
      </c>
    </row>
    <row r="21" spans="1:17">
      <c r="A21" s="312"/>
      <c r="B21" s="312" t="s">
        <v>522</v>
      </c>
    </row>
    <row r="22" spans="1:17">
      <c r="A22" s="312"/>
      <c r="B22" s="312" t="s">
        <v>521</v>
      </c>
    </row>
  </sheetData>
  <mergeCells count="23">
    <mergeCell ref="B19:E19"/>
    <mergeCell ref="O6:P6"/>
    <mergeCell ref="B12:E12"/>
    <mergeCell ref="J7:J10"/>
    <mergeCell ref="K7:K10"/>
    <mergeCell ref="G6:K6"/>
    <mergeCell ref="L6:N6"/>
    <mergeCell ref="M7:M8"/>
    <mergeCell ref="N7:N8"/>
    <mergeCell ref="O7:O8"/>
    <mergeCell ref="P7:P8"/>
    <mergeCell ref="A3:P3"/>
    <mergeCell ref="L7:L10"/>
    <mergeCell ref="C13:E13"/>
    <mergeCell ref="G7:G8"/>
    <mergeCell ref="N5:P5"/>
    <mergeCell ref="C17:E17"/>
    <mergeCell ref="C18:E18"/>
    <mergeCell ref="A11:E11"/>
    <mergeCell ref="A6:E10"/>
    <mergeCell ref="D14:E14"/>
    <mergeCell ref="D15:E15"/>
    <mergeCell ref="D16:E16"/>
  </mergeCells>
  <phoneticPr fontId="2"/>
  <hyperlinks>
    <hyperlink ref="Q2" location="目次!A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J2" sqref="J2"/>
    </sheetView>
  </sheetViews>
  <sheetFormatPr defaultRowHeight="13.5"/>
  <cols>
    <col min="1" max="1" width="4.625" style="3" customWidth="1"/>
    <col min="2" max="2" width="8.875" style="3" customWidth="1"/>
    <col min="3" max="8" width="11.625" style="3" customWidth="1"/>
    <col min="9" max="9" width="12.625" style="3" customWidth="1"/>
    <col min="10" max="16384" width="9" style="3"/>
  </cols>
  <sheetData>
    <row r="1" spans="1:10" s="21" customFormat="1" ht="19.5" customHeight="1">
      <c r="A1" s="21" t="s">
        <v>246</v>
      </c>
    </row>
    <row r="2" spans="1:10" ht="19.5" customHeight="1">
      <c r="A2" s="37"/>
      <c r="B2" s="37"/>
      <c r="J2" s="515" t="s">
        <v>684</v>
      </c>
    </row>
    <row r="3" spans="1:10" s="23" customFormat="1" ht="19.5" customHeight="1">
      <c r="A3" s="381" t="s">
        <v>561</v>
      </c>
      <c r="B3" s="381"/>
      <c r="C3" s="381"/>
      <c r="D3" s="381"/>
      <c r="E3" s="381"/>
      <c r="F3" s="381"/>
      <c r="G3" s="381"/>
      <c r="H3" s="381"/>
      <c r="I3" s="381"/>
    </row>
    <row r="4" spans="1:10" ht="21.75" customHeight="1">
      <c r="A4" s="1"/>
      <c r="B4" s="1"/>
    </row>
    <row r="5" spans="1:10" s="25" customFormat="1" ht="12.75" customHeight="1" thickBot="1">
      <c r="A5" s="25" t="s">
        <v>560</v>
      </c>
      <c r="I5" s="50" t="s">
        <v>6</v>
      </c>
    </row>
    <row r="6" spans="1:10" ht="9.9499999999999993" customHeight="1">
      <c r="A6" s="382" t="s">
        <v>559</v>
      </c>
      <c r="B6" s="383"/>
      <c r="C6" s="487" t="s">
        <v>555</v>
      </c>
      <c r="D6" s="464" t="s">
        <v>558</v>
      </c>
      <c r="E6" s="382"/>
      <c r="F6" s="382"/>
      <c r="G6" s="383"/>
      <c r="H6" s="487" t="s">
        <v>557</v>
      </c>
      <c r="I6" s="464" t="s">
        <v>556</v>
      </c>
    </row>
    <row r="7" spans="1:10" ht="9.9499999999999993" customHeight="1">
      <c r="A7" s="391"/>
      <c r="B7" s="394"/>
      <c r="C7" s="442"/>
      <c r="D7" s="470"/>
      <c r="E7" s="384"/>
      <c r="F7" s="384"/>
      <c r="G7" s="385"/>
      <c r="H7" s="442"/>
      <c r="I7" s="443"/>
    </row>
    <row r="8" spans="1:10" ht="9.9499999999999993" customHeight="1">
      <c r="A8" s="391"/>
      <c r="B8" s="394"/>
      <c r="C8" s="442"/>
      <c r="D8" s="416" t="s">
        <v>555</v>
      </c>
      <c r="E8" s="469" t="s">
        <v>554</v>
      </c>
      <c r="F8" s="468"/>
      <c r="G8" s="416" t="s">
        <v>553</v>
      </c>
      <c r="H8" s="442"/>
      <c r="I8" s="443"/>
    </row>
    <row r="9" spans="1:10" ht="9.9499999999999993" customHeight="1">
      <c r="A9" s="391"/>
      <c r="B9" s="394"/>
      <c r="C9" s="442"/>
      <c r="D9" s="442"/>
      <c r="E9" s="470"/>
      <c r="F9" s="385"/>
      <c r="G9" s="442"/>
      <c r="H9" s="442" t="s">
        <v>552</v>
      </c>
      <c r="I9" s="443"/>
    </row>
    <row r="10" spans="1:10" ht="9.9499999999999993" customHeight="1">
      <c r="A10" s="391"/>
      <c r="B10" s="394"/>
      <c r="C10" s="442"/>
      <c r="D10" s="442"/>
      <c r="E10" s="416" t="s">
        <v>4</v>
      </c>
      <c r="F10" s="416" t="s">
        <v>5</v>
      </c>
      <c r="G10" s="442" t="s">
        <v>551</v>
      </c>
      <c r="H10" s="442"/>
      <c r="I10" s="443"/>
    </row>
    <row r="11" spans="1:10" ht="9.9499999999999993" customHeight="1">
      <c r="A11" s="384"/>
      <c r="B11" s="385"/>
      <c r="C11" s="390"/>
      <c r="D11" s="390"/>
      <c r="E11" s="390"/>
      <c r="F11" s="390"/>
      <c r="G11" s="390"/>
      <c r="H11" s="390"/>
      <c r="I11" s="470"/>
    </row>
    <row r="12" spans="1:10" s="37" customFormat="1" ht="21" customHeight="1">
      <c r="A12" s="51" t="s">
        <v>217</v>
      </c>
      <c r="B12" s="30" t="s">
        <v>550</v>
      </c>
      <c r="C12" s="48">
        <v>138246</v>
      </c>
      <c r="D12" s="45">
        <v>81706</v>
      </c>
      <c r="E12" s="45">
        <v>45223</v>
      </c>
      <c r="F12" s="45">
        <v>33861</v>
      </c>
      <c r="G12" s="45">
        <v>2622</v>
      </c>
      <c r="H12" s="45">
        <v>56319</v>
      </c>
      <c r="I12" s="45">
        <v>221</v>
      </c>
    </row>
    <row r="13" spans="1:10" s="37" customFormat="1" ht="21" customHeight="1">
      <c r="A13" s="132"/>
      <c r="B13" s="125" t="s">
        <v>549</v>
      </c>
      <c r="C13" s="45">
        <v>136076</v>
      </c>
      <c r="D13" s="45">
        <v>81335</v>
      </c>
      <c r="E13" s="45">
        <v>44564</v>
      </c>
      <c r="F13" s="45">
        <v>33176</v>
      </c>
      <c r="G13" s="45">
        <v>3595</v>
      </c>
      <c r="H13" s="45">
        <v>54643</v>
      </c>
      <c r="I13" s="45">
        <v>98</v>
      </c>
    </row>
    <row r="14" spans="1:10" s="37" customFormat="1" ht="21" customHeight="1">
      <c r="A14" s="132"/>
      <c r="B14" s="125" t="s">
        <v>548</v>
      </c>
      <c r="C14" s="45">
        <v>134473</v>
      </c>
      <c r="D14" s="45">
        <v>77069</v>
      </c>
      <c r="E14" s="45">
        <v>41369</v>
      </c>
      <c r="F14" s="45">
        <v>31898</v>
      </c>
      <c r="G14" s="45">
        <v>3802</v>
      </c>
      <c r="H14" s="45">
        <v>56987</v>
      </c>
      <c r="I14" s="45">
        <v>417</v>
      </c>
    </row>
    <row r="15" spans="1:10" s="37" customFormat="1" ht="21" customHeight="1">
      <c r="A15" s="132"/>
      <c r="B15" s="30" t="s">
        <v>547</v>
      </c>
      <c r="C15" s="48">
        <v>131171</v>
      </c>
      <c r="D15" s="45">
        <v>74829</v>
      </c>
      <c r="E15" s="45">
        <v>40042</v>
      </c>
      <c r="F15" s="45">
        <v>30727</v>
      </c>
      <c r="G15" s="45">
        <v>4060</v>
      </c>
      <c r="H15" s="45">
        <v>55571</v>
      </c>
      <c r="I15" s="45">
        <v>771</v>
      </c>
    </row>
    <row r="16" spans="1:10" s="42" customFormat="1" ht="21" customHeight="1" thickBot="1">
      <c r="A16" s="52"/>
      <c r="B16" s="332" t="s">
        <v>546</v>
      </c>
      <c r="C16" s="331">
        <v>127566</v>
      </c>
      <c r="D16" s="330">
        <v>70559</v>
      </c>
      <c r="E16" s="330">
        <v>37980</v>
      </c>
      <c r="F16" s="330">
        <v>28711</v>
      </c>
      <c r="G16" s="330">
        <v>3868</v>
      </c>
      <c r="H16" s="330">
        <v>54796</v>
      </c>
      <c r="I16" s="330">
        <v>2211</v>
      </c>
    </row>
  </sheetData>
  <mergeCells count="13">
    <mergeCell ref="D8:D11"/>
    <mergeCell ref="G8:G9"/>
    <mergeCell ref="G10:G11"/>
    <mergeCell ref="A3:I3"/>
    <mergeCell ref="I6:I11"/>
    <mergeCell ref="D6:G7"/>
    <mergeCell ref="E8:F9"/>
    <mergeCell ref="E10:E11"/>
    <mergeCell ref="H6:H8"/>
    <mergeCell ref="H9:H11"/>
    <mergeCell ref="C6:C11"/>
    <mergeCell ref="F10:F11"/>
    <mergeCell ref="A6:B11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J2" sqref="J2"/>
    </sheetView>
  </sheetViews>
  <sheetFormatPr defaultRowHeight="13.5"/>
  <cols>
    <col min="1" max="2" width="2.625" style="3" customWidth="1"/>
    <col min="3" max="3" width="20.875" style="3" customWidth="1"/>
    <col min="4" max="4" width="1.25" style="3" customWidth="1"/>
    <col min="5" max="7" width="11.375" style="3" customWidth="1"/>
    <col min="8" max="8" width="11.375" style="22" customWidth="1"/>
    <col min="9" max="9" width="11.375" style="290" customWidth="1"/>
    <col min="10" max="16384" width="9" style="3"/>
  </cols>
  <sheetData>
    <row r="1" spans="1:10" ht="19.5" customHeight="1">
      <c r="A1" s="21" t="s">
        <v>246</v>
      </c>
      <c r="I1" s="127"/>
    </row>
    <row r="2" spans="1:10" ht="19.5" customHeight="1">
      <c r="B2" s="37"/>
      <c r="C2" s="37"/>
      <c r="D2" s="37"/>
      <c r="J2" s="515" t="s">
        <v>684</v>
      </c>
    </row>
    <row r="3" spans="1:10" s="33" customFormat="1" ht="19.5" customHeight="1">
      <c r="A3" s="381" t="s">
        <v>591</v>
      </c>
      <c r="B3" s="381"/>
      <c r="C3" s="381"/>
      <c r="D3" s="381"/>
      <c r="E3" s="381"/>
      <c r="F3" s="381"/>
      <c r="G3" s="381"/>
      <c r="H3" s="381"/>
      <c r="I3" s="381"/>
    </row>
    <row r="4" spans="1:10" ht="19.5" customHeight="1"/>
    <row r="5" spans="1:10" s="25" customFormat="1" ht="12.75" customHeight="1" thickBot="1">
      <c r="A5" s="24" t="s">
        <v>590</v>
      </c>
      <c r="C5" s="151"/>
      <c r="D5" s="24"/>
      <c r="F5" s="24"/>
      <c r="G5" s="24"/>
      <c r="H5" s="129"/>
      <c r="I5" s="129" t="s">
        <v>6</v>
      </c>
    </row>
    <row r="6" spans="1:10" ht="9.9499999999999993" customHeight="1">
      <c r="A6" s="382" t="s">
        <v>589</v>
      </c>
      <c r="B6" s="382"/>
      <c r="C6" s="382"/>
      <c r="D6" s="383"/>
      <c r="E6" s="488" t="s">
        <v>519</v>
      </c>
      <c r="F6" s="464" t="s">
        <v>90</v>
      </c>
      <c r="G6" s="382"/>
      <c r="H6" s="382"/>
      <c r="I6" s="382"/>
    </row>
    <row r="7" spans="1:10" ht="9.9499999999999993" customHeight="1">
      <c r="A7" s="391"/>
      <c r="B7" s="391"/>
      <c r="C7" s="391"/>
      <c r="D7" s="394"/>
      <c r="E7" s="489"/>
      <c r="F7" s="470"/>
      <c r="G7" s="384"/>
      <c r="H7" s="384"/>
      <c r="I7" s="384"/>
    </row>
    <row r="8" spans="1:10" ht="9.9499999999999993" customHeight="1">
      <c r="A8" s="391"/>
      <c r="B8" s="391"/>
      <c r="C8" s="391"/>
      <c r="D8" s="394"/>
      <c r="E8" s="490" t="s">
        <v>588</v>
      </c>
      <c r="F8" s="416" t="s">
        <v>587</v>
      </c>
      <c r="G8" s="416" t="s">
        <v>428</v>
      </c>
      <c r="H8" s="416" t="s">
        <v>4</v>
      </c>
      <c r="I8" s="469" t="s">
        <v>5</v>
      </c>
    </row>
    <row r="9" spans="1:10" ht="9.9499999999999993" customHeight="1">
      <c r="A9" s="384"/>
      <c r="B9" s="384"/>
      <c r="C9" s="384"/>
      <c r="D9" s="385"/>
      <c r="E9" s="491"/>
      <c r="F9" s="390"/>
      <c r="G9" s="390"/>
      <c r="H9" s="390"/>
      <c r="I9" s="470"/>
    </row>
    <row r="10" spans="1:10" s="33" customFormat="1" ht="21" customHeight="1">
      <c r="A10" s="422" t="s">
        <v>586</v>
      </c>
      <c r="B10" s="495"/>
      <c r="C10" s="495"/>
      <c r="D10" s="344"/>
      <c r="E10" s="41">
        <f>E11+E15+E19+E31</f>
        <v>73267</v>
      </c>
      <c r="F10" s="41">
        <f>F11+F15+F19+F31</f>
        <v>70769</v>
      </c>
      <c r="G10" s="341">
        <f>G11+G15+G19+G31</f>
        <v>100.00000000000001</v>
      </c>
      <c r="H10" s="343">
        <f>H11+H15+H19+H31</f>
        <v>40042</v>
      </c>
      <c r="I10" s="41">
        <f>I11+I15+I19+I31</f>
        <v>30727</v>
      </c>
    </row>
    <row r="11" spans="1:10" s="33" customFormat="1" ht="21" customHeight="1">
      <c r="A11" s="42"/>
      <c r="B11" s="496" t="s">
        <v>585</v>
      </c>
      <c r="C11" s="497"/>
      <c r="D11" s="342"/>
      <c r="E11" s="43">
        <f>SUM(E12:E14)</f>
        <v>6185</v>
      </c>
      <c r="F11" s="43">
        <f>H11+I11</f>
        <v>5587</v>
      </c>
      <c r="G11" s="341">
        <f>F11/F10*100</f>
        <v>7.8946996566293155</v>
      </c>
      <c r="H11" s="340">
        <f>SUM(H12:H14)</f>
        <v>3004</v>
      </c>
      <c r="I11" s="43">
        <f>SUM(I12:I14)</f>
        <v>2583</v>
      </c>
    </row>
    <row r="12" spans="1:10" ht="21" customHeight="1">
      <c r="B12" s="19"/>
      <c r="C12" s="44" t="s">
        <v>584</v>
      </c>
      <c r="D12" s="324"/>
      <c r="E12" s="45">
        <v>5636</v>
      </c>
      <c r="F12" s="45">
        <f>H12+I12</f>
        <v>5212</v>
      </c>
      <c r="G12" s="46">
        <f>F12/F10*100</f>
        <v>7.364806624369427</v>
      </c>
      <c r="H12" s="47">
        <v>2753</v>
      </c>
      <c r="I12" s="45">
        <v>2459</v>
      </c>
    </row>
    <row r="13" spans="1:10" ht="21" customHeight="1">
      <c r="B13" s="19"/>
      <c r="C13" s="44" t="s">
        <v>583</v>
      </c>
      <c r="D13" s="324"/>
      <c r="E13" s="45">
        <v>34</v>
      </c>
      <c r="F13" s="45">
        <f>H13+I13</f>
        <v>7</v>
      </c>
      <c r="G13" s="46">
        <f>F13/F10*100</f>
        <v>9.8913366021845719E-3</v>
      </c>
      <c r="H13" s="47">
        <v>6</v>
      </c>
      <c r="I13" s="45">
        <v>1</v>
      </c>
    </row>
    <row r="14" spans="1:10" ht="21" customHeight="1">
      <c r="B14" s="19"/>
      <c r="C14" s="44" t="s">
        <v>582</v>
      </c>
      <c r="D14" s="324"/>
      <c r="E14" s="45">
        <v>515</v>
      </c>
      <c r="F14" s="45">
        <f>H14+I14</f>
        <v>368</v>
      </c>
      <c r="G14" s="46">
        <f>F14/F10*100</f>
        <v>0.52000169565770316</v>
      </c>
      <c r="H14" s="47">
        <v>245</v>
      </c>
      <c r="I14" s="45">
        <v>123</v>
      </c>
    </row>
    <row r="15" spans="1:10" s="33" customFormat="1" ht="21" customHeight="1">
      <c r="B15" s="494" t="s">
        <v>581</v>
      </c>
      <c r="C15" s="494"/>
      <c r="D15" s="342"/>
      <c r="E15" s="43">
        <f>SUM(E16:E18)</f>
        <v>24455</v>
      </c>
      <c r="F15" s="43">
        <f>H15+I15</f>
        <v>23274</v>
      </c>
      <c r="G15" s="341">
        <f>F15/F10*100</f>
        <v>32.887281154177678</v>
      </c>
      <c r="H15" s="340">
        <f>SUM(H16:H18)</f>
        <v>17783</v>
      </c>
      <c r="I15" s="43">
        <f>SUM(I16:I18)</f>
        <v>5491</v>
      </c>
    </row>
    <row r="16" spans="1:10" ht="21" customHeight="1">
      <c r="B16" s="19"/>
      <c r="C16" s="44" t="s">
        <v>580</v>
      </c>
      <c r="D16" s="324"/>
      <c r="E16" s="45">
        <v>17</v>
      </c>
      <c r="F16" s="45">
        <v>1</v>
      </c>
      <c r="G16" s="46">
        <v>1.4130480860263699E-3</v>
      </c>
      <c r="H16" s="47">
        <v>1</v>
      </c>
      <c r="I16" s="47" t="s">
        <v>571</v>
      </c>
    </row>
    <row r="17" spans="1:9" ht="21" customHeight="1">
      <c r="B17" s="19"/>
      <c r="C17" s="44" t="s">
        <v>579</v>
      </c>
      <c r="D17" s="324"/>
      <c r="E17" s="45">
        <v>7299</v>
      </c>
      <c r="F17" s="45">
        <f t="shared" ref="F17:F23" si="0">H17+I17</f>
        <v>6566</v>
      </c>
      <c r="G17" s="46">
        <f>F17/F10*100</f>
        <v>9.2780737328491298</v>
      </c>
      <c r="H17" s="47">
        <v>5566</v>
      </c>
      <c r="I17" s="45">
        <v>1000</v>
      </c>
    </row>
    <row r="18" spans="1:9" ht="21" customHeight="1">
      <c r="B18" s="19"/>
      <c r="C18" s="44" t="s">
        <v>578</v>
      </c>
      <c r="D18" s="324"/>
      <c r="E18" s="45">
        <v>17139</v>
      </c>
      <c r="F18" s="45">
        <f t="shared" si="0"/>
        <v>16707</v>
      </c>
      <c r="G18" s="46">
        <f>F18/F10*100</f>
        <v>23.607794373242523</v>
      </c>
      <c r="H18" s="47">
        <v>12216</v>
      </c>
      <c r="I18" s="45">
        <v>4491</v>
      </c>
    </row>
    <row r="19" spans="1:9" s="33" customFormat="1" ht="21" customHeight="1">
      <c r="B19" s="494" t="s">
        <v>577</v>
      </c>
      <c r="C19" s="494"/>
      <c r="D19" s="342"/>
      <c r="E19" s="43">
        <f>SUM(E20:E30)</f>
        <v>42393</v>
      </c>
      <c r="F19" s="43">
        <f t="shared" si="0"/>
        <v>41417</v>
      </c>
      <c r="G19" s="341">
        <f>F19/F10*100</f>
        <v>58.524212578954064</v>
      </c>
      <c r="H19" s="340">
        <f>SUM(H20:H30)</f>
        <v>18973</v>
      </c>
      <c r="I19" s="43">
        <f>SUM(I20:I30)</f>
        <v>22444</v>
      </c>
    </row>
    <row r="20" spans="1:9" ht="21" customHeight="1">
      <c r="B20" s="19"/>
      <c r="C20" s="339" t="s">
        <v>576</v>
      </c>
      <c r="D20" s="324"/>
      <c r="E20" s="45">
        <v>485</v>
      </c>
      <c r="F20" s="45">
        <f t="shared" si="0"/>
        <v>357</v>
      </c>
      <c r="G20" s="46">
        <f>F20/F10*100</f>
        <v>0.50445816671141319</v>
      </c>
      <c r="H20" s="47">
        <v>317</v>
      </c>
      <c r="I20" s="45">
        <v>40</v>
      </c>
    </row>
    <row r="21" spans="1:9" ht="21" customHeight="1">
      <c r="B21" s="19"/>
      <c r="C21" s="44" t="s">
        <v>575</v>
      </c>
      <c r="D21" s="324"/>
      <c r="E21" s="45">
        <v>3971</v>
      </c>
      <c r="F21" s="45">
        <f t="shared" si="0"/>
        <v>3337</v>
      </c>
      <c r="G21" s="46">
        <f>F21/F10*100</f>
        <v>4.7153414630699881</v>
      </c>
      <c r="H21" s="47">
        <v>2718</v>
      </c>
      <c r="I21" s="45">
        <v>619</v>
      </c>
    </row>
    <row r="22" spans="1:9" ht="21" customHeight="1">
      <c r="C22" s="44" t="s">
        <v>574</v>
      </c>
      <c r="D22" s="324"/>
      <c r="E22" s="45">
        <v>16472</v>
      </c>
      <c r="F22" s="45">
        <f t="shared" si="0"/>
        <v>12408</v>
      </c>
      <c r="G22" s="46">
        <f>F22/F10*100</f>
        <v>17.533100651415168</v>
      </c>
      <c r="H22" s="47">
        <v>5621</v>
      </c>
      <c r="I22" s="45">
        <v>6787</v>
      </c>
    </row>
    <row r="23" spans="1:9" ht="21" customHeight="1">
      <c r="C23" s="44" t="s">
        <v>573</v>
      </c>
      <c r="D23" s="324"/>
      <c r="E23" s="45">
        <v>1599</v>
      </c>
      <c r="F23" s="45">
        <f t="shared" si="0"/>
        <v>1443</v>
      </c>
      <c r="G23" s="46">
        <f>F23/F10*100</f>
        <v>2.0390283881360483</v>
      </c>
      <c r="H23" s="47">
        <v>653</v>
      </c>
      <c r="I23" s="45">
        <v>790</v>
      </c>
    </row>
    <row r="24" spans="1:9" ht="21" customHeight="1">
      <c r="C24" s="44" t="s">
        <v>572</v>
      </c>
      <c r="D24" s="324"/>
      <c r="E24" s="45">
        <v>17401</v>
      </c>
      <c r="F24" s="47" t="s">
        <v>571</v>
      </c>
      <c r="G24" s="159">
        <v>0</v>
      </c>
      <c r="H24" s="47" t="s">
        <v>571</v>
      </c>
      <c r="I24" s="47" t="s">
        <v>571</v>
      </c>
    </row>
    <row r="25" spans="1:9" ht="21" customHeight="1">
      <c r="C25" s="44" t="s">
        <v>570</v>
      </c>
      <c r="D25" s="324"/>
      <c r="E25" s="47" t="s">
        <v>565</v>
      </c>
      <c r="F25" s="45">
        <f t="shared" ref="F25:F31" si="1">H25+I25</f>
        <v>2880</v>
      </c>
      <c r="G25" s="46">
        <f>F25/F10*100</f>
        <v>4.0695784877559387</v>
      </c>
      <c r="H25" s="47">
        <v>906</v>
      </c>
      <c r="I25" s="45">
        <v>1974</v>
      </c>
    </row>
    <row r="26" spans="1:9" ht="21" customHeight="1">
      <c r="C26" s="44" t="s">
        <v>569</v>
      </c>
      <c r="D26" s="324"/>
      <c r="E26" s="47" t="s">
        <v>565</v>
      </c>
      <c r="F26" s="45">
        <f t="shared" si="1"/>
        <v>7412</v>
      </c>
      <c r="G26" s="46">
        <f>F26/F10*100</f>
        <v>10.473512413627436</v>
      </c>
      <c r="H26" s="47">
        <v>1455</v>
      </c>
      <c r="I26" s="45">
        <v>5957</v>
      </c>
    </row>
    <row r="27" spans="1:9" ht="21" customHeight="1">
      <c r="C27" s="44" t="s">
        <v>568</v>
      </c>
      <c r="D27" s="324"/>
      <c r="E27" s="47" t="s">
        <v>565</v>
      </c>
      <c r="F27" s="45">
        <f t="shared" si="1"/>
        <v>2743</v>
      </c>
      <c r="G27" s="46">
        <f>F27/F10*100</f>
        <v>3.8759908999703261</v>
      </c>
      <c r="H27" s="47">
        <v>1116</v>
      </c>
      <c r="I27" s="45">
        <v>1627</v>
      </c>
    </row>
    <row r="28" spans="1:9" ht="21" customHeight="1">
      <c r="C28" s="44" t="s">
        <v>567</v>
      </c>
      <c r="D28" s="324"/>
      <c r="E28" s="47" t="s">
        <v>565</v>
      </c>
      <c r="F28" s="45">
        <f t="shared" si="1"/>
        <v>1052</v>
      </c>
      <c r="G28" s="46">
        <f>F28/F10*100</f>
        <v>1.4865265864997386</v>
      </c>
      <c r="H28" s="47">
        <v>685</v>
      </c>
      <c r="I28" s="45">
        <v>367</v>
      </c>
    </row>
    <row r="29" spans="1:9" ht="21" customHeight="1">
      <c r="C29" s="338" t="s">
        <v>566</v>
      </c>
      <c r="D29" s="324"/>
      <c r="E29" s="47" t="s">
        <v>565</v>
      </c>
      <c r="F29" s="45">
        <f t="shared" si="1"/>
        <v>7507</v>
      </c>
      <c r="G29" s="46">
        <f>F29/F10*100</f>
        <v>10.607751981799941</v>
      </c>
      <c r="H29" s="47">
        <v>4069</v>
      </c>
      <c r="I29" s="45">
        <v>3438</v>
      </c>
    </row>
    <row r="30" spans="1:9" ht="21" customHeight="1">
      <c r="C30" s="338" t="s">
        <v>564</v>
      </c>
      <c r="D30" s="324"/>
      <c r="E30" s="45">
        <v>2465</v>
      </c>
      <c r="F30" s="45">
        <f t="shared" si="1"/>
        <v>2278</v>
      </c>
      <c r="G30" s="46">
        <f>F30/F10*100</f>
        <v>3.2189235399680651</v>
      </c>
      <c r="H30" s="47">
        <v>1433</v>
      </c>
      <c r="I30" s="45">
        <v>845</v>
      </c>
    </row>
    <row r="31" spans="1:9" s="33" customFormat="1" ht="21.75" customHeight="1" thickBot="1">
      <c r="A31" s="337"/>
      <c r="B31" s="492" t="s">
        <v>563</v>
      </c>
      <c r="C31" s="493"/>
      <c r="D31" s="336"/>
      <c r="E31" s="330">
        <v>234</v>
      </c>
      <c r="F31" s="330">
        <f t="shared" si="1"/>
        <v>491</v>
      </c>
      <c r="G31" s="335">
        <f>F31/F10*100</f>
        <v>0.69380661023894641</v>
      </c>
      <c r="H31" s="334">
        <v>282</v>
      </c>
      <c r="I31" s="330">
        <v>209</v>
      </c>
    </row>
    <row r="32" spans="1:9">
      <c r="A32" s="333" t="s">
        <v>562</v>
      </c>
    </row>
  </sheetData>
  <mergeCells count="14">
    <mergeCell ref="A3:I3"/>
    <mergeCell ref="F6:I7"/>
    <mergeCell ref="F8:F9"/>
    <mergeCell ref="G8:G9"/>
    <mergeCell ref="H8:H9"/>
    <mergeCell ref="I8:I9"/>
    <mergeCell ref="E6:E7"/>
    <mergeCell ref="E8:E9"/>
    <mergeCell ref="A6:D9"/>
    <mergeCell ref="B31:C31"/>
    <mergeCell ref="B15:C15"/>
    <mergeCell ref="B19:C19"/>
    <mergeCell ref="A10:C10"/>
    <mergeCell ref="B11:C11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zoomScaleSheetLayoutView="100" workbookViewId="0">
      <pane ySplit="7" topLeftCell="A8" activePane="bottomLeft" state="frozen"/>
      <selection activeCell="I1" sqref="I1"/>
      <selection pane="bottomLeft" activeCell="J2" sqref="J2"/>
    </sheetView>
  </sheetViews>
  <sheetFormatPr defaultRowHeight="13.5"/>
  <cols>
    <col min="1" max="1" width="4.75" style="3" customWidth="1"/>
    <col min="2" max="2" width="8.875" style="22" customWidth="1"/>
    <col min="3" max="3" width="9.625" style="3" customWidth="1"/>
    <col min="4" max="7" width="10.375" style="3" customWidth="1"/>
    <col min="8" max="8" width="11.125" style="3" customWidth="1"/>
    <col min="9" max="9" width="26.375" style="3" customWidth="1"/>
    <col min="10" max="10" width="11" style="3" customWidth="1"/>
    <col min="11" max="16384" width="9" style="3"/>
  </cols>
  <sheetData>
    <row r="1" spans="1:10" s="21" customFormat="1" ht="19.5" customHeight="1">
      <c r="A1" s="21" t="s">
        <v>246</v>
      </c>
    </row>
    <row r="2" spans="1:10" ht="19.5" customHeight="1">
      <c r="J2" s="515" t="s">
        <v>684</v>
      </c>
    </row>
    <row r="3" spans="1:10" s="23" customFormat="1" ht="19.5" customHeight="1">
      <c r="A3" s="381" t="s">
        <v>236</v>
      </c>
      <c r="B3" s="381"/>
      <c r="C3" s="381"/>
      <c r="D3" s="381"/>
      <c r="E3" s="381"/>
      <c r="F3" s="381"/>
      <c r="G3" s="381"/>
      <c r="H3" s="381"/>
      <c r="I3" s="381"/>
    </row>
    <row r="4" spans="1:10" ht="19.5" customHeight="1">
      <c r="A4" s="1"/>
      <c r="B4" s="2"/>
      <c r="C4" s="1"/>
    </row>
    <row r="5" spans="1:10" s="25" customFormat="1" ht="12.75" customHeight="1" thickBot="1">
      <c r="A5" s="24" t="s">
        <v>231</v>
      </c>
      <c r="B5" s="4"/>
      <c r="C5" s="24"/>
      <c r="D5" s="24"/>
      <c r="E5" s="24"/>
      <c r="F5" s="24"/>
      <c r="G5" s="24"/>
      <c r="H5" s="24"/>
      <c r="I5" s="4" t="s">
        <v>98</v>
      </c>
    </row>
    <row r="6" spans="1:10" ht="21" customHeight="1">
      <c r="A6" s="382" t="s">
        <v>232</v>
      </c>
      <c r="B6" s="383"/>
      <c r="C6" s="5" t="s">
        <v>138</v>
      </c>
      <c r="D6" s="390" t="s">
        <v>1</v>
      </c>
      <c r="E6" s="390"/>
      <c r="F6" s="390"/>
      <c r="G6" s="390"/>
      <c r="H6" s="6" t="s">
        <v>235</v>
      </c>
      <c r="I6" s="388" t="s">
        <v>234</v>
      </c>
    </row>
    <row r="7" spans="1:10" ht="21" customHeight="1">
      <c r="A7" s="384"/>
      <c r="B7" s="385"/>
      <c r="C7" s="7" t="s">
        <v>99</v>
      </c>
      <c r="D7" s="8" t="s">
        <v>2</v>
      </c>
      <c r="E7" s="8" t="s">
        <v>233</v>
      </c>
      <c r="F7" s="8" t="s">
        <v>4</v>
      </c>
      <c r="G7" s="8" t="s">
        <v>5</v>
      </c>
      <c r="H7" s="7" t="s">
        <v>100</v>
      </c>
      <c r="I7" s="389"/>
    </row>
    <row r="8" spans="1:10" ht="26.25" customHeight="1">
      <c r="A8" s="26" t="s">
        <v>211</v>
      </c>
      <c r="B8" s="27" t="s">
        <v>212</v>
      </c>
      <c r="C8" s="28">
        <v>4.0999999999999996</v>
      </c>
      <c r="D8" s="9">
        <v>4679</v>
      </c>
      <c r="E8" s="9">
        <v>21792</v>
      </c>
      <c r="F8" s="10" t="s">
        <v>93</v>
      </c>
      <c r="G8" s="10" t="s">
        <v>93</v>
      </c>
      <c r="H8" s="11" t="s">
        <v>94</v>
      </c>
      <c r="I8" s="29" t="s">
        <v>165</v>
      </c>
    </row>
    <row r="9" spans="1:10" ht="26.25" customHeight="1">
      <c r="A9" s="30"/>
      <c r="B9" s="27" t="s">
        <v>166</v>
      </c>
      <c r="C9" s="28">
        <v>4.0999999999999996</v>
      </c>
      <c r="D9" s="9">
        <v>4837</v>
      </c>
      <c r="E9" s="9">
        <v>30015</v>
      </c>
      <c r="F9" s="9">
        <v>15891</v>
      </c>
      <c r="G9" s="9">
        <v>14124</v>
      </c>
      <c r="H9" s="11" t="s">
        <v>93</v>
      </c>
      <c r="I9" s="29"/>
    </row>
    <row r="10" spans="1:10" ht="26.25" customHeight="1">
      <c r="A10" s="30"/>
      <c r="B10" s="27" t="s">
        <v>167</v>
      </c>
      <c r="C10" s="28">
        <v>4.0999999999999996</v>
      </c>
      <c r="D10" s="9">
        <v>5542</v>
      </c>
      <c r="E10" s="9">
        <v>30198</v>
      </c>
      <c r="F10" s="9">
        <v>15641</v>
      </c>
      <c r="G10" s="9">
        <v>14557</v>
      </c>
      <c r="H10" s="11" t="s">
        <v>93</v>
      </c>
      <c r="I10" s="29"/>
    </row>
    <row r="11" spans="1:10" ht="26.25" customHeight="1">
      <c r="A11" s="30" t="s">
        <v>213</v>
      </c>
      <c r="B11" s="27" t="s">
        <v>214</v>
      </c>
      <c r="C11" s="28">
        <v>4.0999999999999996</v>
      </c>
      <c r="D11" s="9">
        <v>5579</v>
      </c>
      <c r="E11" s="9">
        <v>31375</v>
      </c>
      <c r="F11" s="9">
        <v>15634</v>
      </c>
      <c r="G11" s="9">
        <v>15741</v>
      </c>
      <c r="H11" s="11" t="s">
        <v>93</v>
      </c>
      <c r="I11" s="29"/>
    </row>
    <row r="12" spans="1:10" ht="26.25" customHeight="1">
      <c r="A12" s="30"/>
      <c r="B12" s="27" t="s">
        <v>219</v>
      </c>
      <c r="C12" s="28">
        <v>4.0999999999999996</v>
      </c>
      <c r="D12" s="9">
        <v>6182</v>
      </c>
      <c r="E12" s="9">
        <v>26466</v>
      </c>
      <c r="F12" s="9">
        <v>13162</v>
      </c>
      <c r="G12" s="9">
        <v>13304</v>
      </c>
      <c r="H12" s="11">
        <v>140140</v>
      </c>
      <c r="I12" s="29" t="s">
        <v>168</v>
      </c>
    </row>
    <row r="13" spans="1:10" ht="26.25" customHeight="1">
      <c r="A13" s="30"/>
      <c r="B13" s="27" t="s">
        <v>169</v>
      </c>
      <c r="C13" s="28">
        <v>4.0999999999999996</v>
      </c>
      <c r="D13" s="9">
        <v>6554</v>
      </c>
      <c r="E13" s="9">
        <v>27740</v>
      </c>
      <c r="F13" s="9">
        <v>13755</v>
      </c>
      <c r="G13" s="9">
        <v>13985</v>
      </c>
      <c r="H13" s="11">
        <v>137038</v>
      </c>
      <c r="I13" s="29" t="s">
        <v>170</v>
      </c>
    </row>
    <row r="14" spans="1:10" ht="26.25" customHeight="1">
      <c r="A14" s="30" t="s">
        <v>215</v>
      </c>
      <c r="B14" s="27" t="s">
        <v>216</v>
      </c>
      <c r="C14" s="28">
        <v>4.0999999999999996</v>
      </c>
      <c r="D14" s="9">
        <v>6682</v>
      </c>
      <c r="E14" s="9">
        <v>29084</v>
      </c>
      <c r="F14" s="9">
        <v>14487</v>
      </c>
      <c r="G14" s="9">
        <v>14597</v>
      </c>
      <c r="H14" s="11">
        <v>139782</v>
      </c>
      <c r="I14" s="29" t="s">
        <v>171</v>
      </c>
    </row>
    <row r="15" spans="1:10" ht="26.25" customHeight="1">
      <c r="A15" s="31"/>
      <c r="B15" s="27" t="s">
        <v>172</v>
      </c>
      <c r="C15" s="28">
        <v>4.0999999999999996</v>
      </c>
      <c r="D15" s="9">
        <v>6950</v>
      </c>
      <c r="E15" s="9">
        <v>30777</v>
      </c>
      <c r="F15" s="9">
        <v>15353</v>
      </c>
      <c r="G15" s="9">
        <v>15424</v>
      </c>
      <c r="H15" s="11">
        <v>142500</v>
      </c>
      <c r="I15" s="29" t="s">
        <v>173</v>
      </c>
    </row>
    <row r="16" spans="1:10" ht="26.25" customHeight="1">
      <c r="A16" s="31"/>
      <c r="B16" s="27" t="s">
        <v>174</v>
      </c>
      <c r="C16" s="28">
        <v>19.79</v>
      </c>
      <c r="D16" s="9">
        <v>10657</v>
      </c>
      <c r="E16" s="9">
        <v>47868</v>
      </c>
      <c r="F16" s="10" t="s">
        <v>93</v>
      </c>
      <c r="G16" s="10" t="s">
        <v>93</v>
      </c>
      <c r="H16" s="11" t="s">
        <v>93</v>
      </c>
      <c r="I16" s="29" t="s">
        <v>175</v>
      </c>
    </row>
    <row r="17" spans="1:9" ht="26.25" customHeight="1">
      <c r="A17" s="31"/>
      <c r="B17" s="27" t="s">
        <v>176</v>
      </c>
      <c r="C17" s="28">
        <v>22.46</v>
      </c>
      <c r="D17" s="9">
        <v>11067</v>
      </c>
      <c r="E17" s="9">
        <v>49360</v>
      </c>
      <c r="F17" s="10" t="s">
        <v>93</v>
      </c>
      <c r="G17" s="10" t="s">
        <v>93</v>
      </c>
      <c r="H17" s="11" t="s">
        <v>93</v>
      </c>
      <c r="I17" s="29" t="s">
        <v>177</v>
      </c>
    </row>
    <row r="18" spans="1:9" ht="26.25" customHeight="1">
      <c r="A18" s="31"/>
      <c r="B18" s="27" t="s">
        <v>178</v>
      </c>
      <c r="C18" s="28">
        <v>22.46</v>
      </c>
      <c r="D18" s="9">
        <v>11125</v>
      </c>
      <c r="E18" s="9">
        <v>48726</v>
      </c>
      <c r="F18" s="9">
        <v>23952</v>
      </c>
      <c r="G18" s="9">
        <v>24774</v>
      </c>
      <c r="H18" s="11">
        <v>147397</v>
      </c>
      <c r="I18" s="29" t="s">
        <v>179</v>
      </c>
    </row>
    <row r="19" spans="1:9" ht="26.25" customHeight="1">
      <c r="A19" s="31"/>
      <c r="B19" s="27" t="s">
        <v>180</v>
      </c>
      <c r="C19" s="28">
        <v>22.46</v>
      </c>
      <c r="D19" s="10" t="s">
        <v>93</v>
      </c>
      <c r="E19" s="9">
        <v>59891</v>
      </c>
      <c r="F19" s="9">
        <v>28701</v>
      </c>
      <c r="G19" s="9">
        <v>31190</v>
      </c>
      <c r="H19" s="11">
        <v>182930</v>
      </c>
      <c r="I19" s="29" t="s">
        <v>181</v>
      </c>
    </row>
    <row r="20" spans="1:9" ht="26.25" customHeight="1">
      <c r="A20" s="31"/>
      <c r="B20" s="27" t="s">
        <v>182</v>
      </c>
      <c r="C20" s="28">
        <v>21.15</v>
      </c>
      <c r="D20" s="9">
        <v>14386</v>
      </c>
      <c r="E20" s="9">
        <v>61411</v>
      </c>
      <c r="F20" s="9">
        <v>29432</v>
      </c>
      <c r="G20" s="9">
        <v>31979</v>
      </c>
      <c r="H20" s="11">
        <v>184653</v>
      </c>
      <c r="I20" s="29" t="s">
        <v>183</v>
      </c>
    </row>
    <row r="21" spans="1:9" ht="26.25" customHeight="1">
      <c r="A21" s="31"/>
      <c r="B21" s="27" t="s">
        <v>184</v>
      </c>
      <c r="C21" s="28">
        <v>26.05</v>
      </c>
      <c r="D21" s="9">
        <v>14357</v>
      </c>
      <c r="E21" s="9">
        <v>62081</v>
      </c>
      <c r="F21" s="9">
        <v>29438</v>
      </c>
      <c r="G21" s="9">
        <v>32643</v>
      </c>
      <c r="H21" s="11" t="s">
        <v>93</v>
      </c>
      <c r="I21" s="29" t="s">
        <v>185</v>
      </c>
    </row>
    <row r="22" spans="1:9" ht="26.25" customHeight="1">
      <c r="A22" s="31"/>
      <c r="B22" s="27" t="s">
        <v>186</v>
      </c>
      <c r="C22" s="28">
        <v>82.16</v>
      </c>
      <c r="D22" s="9">
        <v>18233</v>
      </c>
      <c r="E22" s="9">
        <v>76885</v>
      </c>
      <c r="F22" s="9">
        <v>36520</v>
      </c>
      <c r="G22" s="9">
        <v>40365</v>
      </c>
      <c r="H22" s="11" t="s">
        <v>93</v>
      </c>
      <c r="I22" s="32" t="s">
        <v>187</v>
      </c>
    </row>
    <row r="23" spans="1:9" ht="14.25" customHeight="1">
      <c r="A23" s="391"/>
      <c r="B23" s="394" t="s">
        <v>188</v>
      </c>
      <c r="C23" s="392">
        <v>98.27</v>
      </c>
      <c r="D23" s="387">
        <v>19151</v>
      </c>
      <c r="E23" s="387">
        <v>84882</v>
      </c>
      <c r="F23" s="387">
        <v>40493</v>
      </c>
      <c r="G23" s="387">
        <v>44389</v>
      </c>
      <c r="H23" s="386">
        <v>182947</v>
      </c>
      <c r="I23" s="32" t="s">
        <v>221</v>
      </c>
    </row>
    <row r="24" spans="1:9" ht="14.25" customHeight="1">
      <c r="A24" s="391"/>
      <c r="B24" s="394"/>
      <c r="C24" s="392"/>
      <c r="D24" s="387"/>
      <c r="E24" s="387"/>
      <c r="F24" s="387"/>
      <c r="G24" s="387"/>
      <c r="H24" s="386"/>
      <c r="I24" s="32" t="s">
        <v>220</v>
      </c>
    </row>
    <row r="25" spans="1:9" ht="26.25" customHeight="1">
      <c r="A25" s="31"/>
      <c r="B25" s="27" t="s">
        <v>189</v>
      </c>
      <c r="C25" s="28">
        <v>102.69</v>
      </c>
      <c r="D25" s="9">
        <v>20296</v>
      </c>
      <c r="E25" s="9">
        <v>90801</v>
      </c>
      <c r="F25" s="9">
        <v>43364</v>
      </c>
      <c r="G25" s="9">
        <v>47437</v>
      </c>
      <c r="H25" s="11" t="s">
        <v>93</v>
      </c>
      <c r="I25" s="29" t="s">
        <v>190</v>
      </c>
    </row>
    <row r="26" spans="1:9" ht="26.25" customHeight="1">
      <c r="A26" s="31"/>
      <c r="B26" s="27" t="s">
        <v>191</v>
      </c>
      <c r="C26" s="28">
        <v>102.69</v>
      </c>
      <c r="D26" s="9">
        <v>21659</v>
      </c>
      <c r="E26" s="9">
        <v>91003</v>
      </c>
      <c r="F26" s="9">
        <v>43190</v>
      </c>
      <c r="G26" s="9">
        <v>47813</v>
      </c>
      <c r="H26" s="11">
        <v>182497</v>
      </c>
      <c r="I26" s="29" t="s">
        <v>192</v>
      </c>
    </row>
    <row r="27" spans="1:9" ht="26.25" customHeight="1">
      <c r="A27" s="31"/>
      <c r="B27" s="27" t="s">
        <v>193</v>
      </c>
      <c r="C27" s="28">
        <v>102.73</v>
      </c>
      <c r="D27" s="9">
        <v>23822</v>
      </c>
      <c r="E27" s="9">
        <v>90740</v>
      </c>
      <c r="F27" s="9">
        <v>42451</v>
      </c>
      <c r="G27" s="9">
        <v>48289</v>
      </c>
      <c r="H27" s="11">
        <v>181038</v>
      </c>
      <c r="I27" s="29" t="s">
        <v>194</v>
      </c>
    </row>
    <row r="28" spans="1:9" ht="14.25" customHeight="1">
      <c r="A28" s="391"/>
      <c r="B28" s="393" t="s">
        <v>195</v>
      </c>
      <c r="C28" s="392">
        <v>110.55</v>
      </c>
      <c r="D28" s="387">
        <v>28500</v>
      </c>
      <c r="E28" s="387">
        <v>101363</v>
      </c>
      <c r="F28" s="387">
        <v>47835</v>
      </c>
      <c r="G28" s="387">
        <v>53528</v>
      </c>
      <c r="H28" s="386">
        <v>183325</v>
      </c>
      <c r="I28" s="32" t="s">
        <v>222</v>
      </c>
    </row>
    <row r="29" spans="1:9" ht="14.25" customHeight="1">
      <c r="A29" s="391"/>
      <c r="B29" s="393"/>
      <c r="C29" s="392"/>
      <c r="D29" s="387"/>
      <c r="E29" s="387"/>
      <c r="F29" s="387"/>
      <c r="G29" s="387"/>
      <c r="H29" s="386"/>
      <c r="I29" s="32" t="s">
        <v>223</v>
      </c>
    </row>
    <row r="30" spans="1:9" ht="26.25" customHeight="1">
      <c r="A30" s="31"/>
      <c r="B30" s="27" t="s">
        <v>196</v>
      </c>
      <c r="C30" s="28">
        <v>110.63</v>
      </c>
      <c r="D30" s="9">
        <v>30312</v>
      </c>
      <c r="E30" s="9">
        <v>102951</v>
      </c>
      <c r="F30" s="9">
        <v>48905</v>
      </c>
      <c r="G30" s="9">
        <v>54046</v>
      </c>
      <c r="H30" s="11">
        <v>185503</v>
      </c>
      <c r="I30" s="29" t="s">
        <v>197</v>
      </c>
    </row>
    <row r="31" spans="1:9" ht="26.25" customHeight="1">
      <c r="A31" s="31"/>
      <c r="B31" s="27" t="s">
        <v>198</v>
      </c>
      <c r="C31" s="28">
        <v>110.68</v>
      </c>
      <c r="D31" s="9">
        <v>31411</v>
      </c>
      <c r="E31" s="9">
        <v>102056</v>
      </c>
      <c r="F31" s="9">
        <v>48324</v>
      </c>
      <c r="G31" s="9">
        <v>53732</v>
      </c>
      <c r="H31" s="11">
        <v>180901</v>
      </c>
      <c r="I31" s="29" t="s">
        <v>199</v>
      </c>
    </row>
    <row r="32" spans="1:9" ht="26.25" customHeight="1">
      <c r="A32" s="31"/>
      <c r="B32" s="27" t="s">
        <v>200</v>
      </c>
      <c r="C32" s="28">
        <v>110.7</v>
      </c>
      <c r="D32" s="9">
        <v>31923</v>
      </c>
      <c r="E32" s="9">
        <v>100640</v>
      </c>
      <c r="F32" s="9">
        <v>47653</v>
      </c>
      <c r="G32" s="9">
        <v>52987</v>
      </c>
      <c r="H32" s="11">
        <v>177532</v>
      </c>
      <c r="I32" s="29" t="s">
        <v>201</v>
      </c>
    </row>
    <row r="33" spans="1:9" ht="26.25" customHeight="1">
      <c r="A33" s="31" t="s">
        <v>217</v>
      </c>
      <c r="B33" s="27" t="s">
        <v>218</v>
      </c>
      <c r="C33" s="28">
        <v>110.92</v>
      </c>
      <c r="D33" s="9">
        <v>32293</v>
      </c>
      <c r="E33" s="9">
        <v>97103</v>
      </c>
      <c r="F33" s="9">
        <v>45505</v>
      </c>
      <c r="G33" s="9">
        <v>51598</v>
      </c>
      <c r="H33" s="11">
        <v>166930</v>
      </c>
      <c r="I33" s="29" t="s">
        <v>202</v>
      </c>
    </row>
    <row r="34" spans="1:9" ht="26.25" customHeight="1">
      <c r="A34" s="31"/>
      <c r="B34" s="27" t="s">
        <v>203</v>
      </c>
      <c r="C34" s="28">
        <v>110.93</v>
      </c>
      <c r="D34" s="9">
        <v>33049</v>
      </c>
      <c r="E34" s="9">
        <v>93756</v>
      </c>
      <c r="F34" s="9">
        <v>44006</v>
      </c>
      <c r="G34" s="9">
        <v>49750</v>
      </c>
      <c r="H34" s="11">
        <v>159890</v>
      </c>
      <c r="I34" s="29" t="s">
        <v>204</v>
      </c>
    </row>
    <row r="35" spans="1:9" ht="26.25" customHeight="1">
      <c r="A35" s="31"/>
      <c r="B35" s="27" t="s">
        <v>205</v>
      </c>
      <c r="C35" s="28">
        <v>110.95</v>
      </c>
      <c r="D35" s="9">
        <v>34087</v>
      </c>
      <c r="E35" s="9">
        <v>92586</v>
      </c>
      <c r="F35" s="9">
        <v>43446</v>
      </c>
      <c r="G35" s="9">
        <v>49140</v>
      </c>
      <c r="H35" s="11">
        <v>155200</v>
      </c>
      <c r="I35" s="29" t="s">
        <v>206</v>
      </c>
    </row>
    <row r="36" spans="1:9" ht="14.25" customHeight="1">
      <c r="A36" s="391"/>
      <c r="B36" s="393" t="s">
        <v>207</v>
      </c>
      <c r="C36" s="392">
        <v>212.33</v>
      </c>
      <c r="D36" s="387">
        <v>43602</v>
      </c>
      <c r="E36" s="387">
        <v>114486</v>
      </c>
      <c r="F36" s="387">
        <v>54018</v>
      </c>
      <c r="G36" s="387">
        <v>60468</v>
      </c>
      <c r="H36" s="387">
        <v>150225</v>
      </c>
      <c r="I36" s="32" t="s">
        <v>224</v>
      </c>
    </row>
    <row r="37" spans="1:9" ht="14.25" customHeight="1">
      <c r="A37" s="391"/>
      <c r="B37" s="393"/>
      <c r="C37" s="392"/>
      <c r="D37" s="387"/>
      <c r="E37" s="387"/>
      <c r="F37" s="387"/>
      <c r="G37" s="387"/>
      <c r="H37" s="387"/>
      <c r="I37" s="32" t="s">
        <v>225</v>
      </c>
    </row>
    <row r="38" spans="1:9" s="33" customFormat="1" ht="26.25" customHeight="1">
      <c r="A38" s="31"/>
      <c r="B38" s="27" t="s">
        <v>208</v>
      </c>
      <c r="C38" s="12">
        <v>284.85000000000002</v>
      </c>
      <c r="D38" s="9">
        <v>58132</v>
      </c>
      <c r="E38" s="9">
        <v>150225</v>
      </c>
      <c r="F38" s="9">
        <v>71138</v>
      </c>
      <c r="G38" s="9">
        <v>79087</v>
      </c>
      <c r="H38" s="11" t="s">
        <v>93</v>
      </c>
      <c r="I38" s="29" t="s">
        <v>97</v>
      </c>
    </row>
    <row r="39" spans="1:9" s="33" customFormat="1" ht="26.25" customHeight="1" thickBot="1">
      <c r="A39" s="34"/>
      <c r="B39" s="35" t="s">
        <v>209</v>
      </c>
      <c r="C39" s="13">
        <v>284.85000000000002</v>
      </c>
      <c r="D39" s="14">
        <v>58772</v>
      </c>
      <c r="E39" s="14">
        <v>145202</v>
      </c>
      <c r="F39" s="14">
        <v>69283</v>
      </c>
      <c r="G39" s="14">
        <v>75919</v>
      </c>
      <c r="H39" s="15">
        <v>145202</v>
      </c>
      <c r="I39" s="36" t="s">
        <v>210</v>
      </c>
    </row>
    <row r="40" spans="1:9" s="37" customFormat="1">
      <c r="A40" s="16" t="s">
        <v>238</v>
      </c>
      <c r="B40" s="17" t="s">
        <v>237</v>
      </c>
      <c r="C40" s="18"/>
    </row>
    <row r="41" spans="1:9">
      <c r="A41" s="19"/>
      <c r="B41" s="20"/>
      <c r="C41" s="19"/>
    </row>
    <row r="42" spans="1:9">
      <c r="A42" s="19"/>
      <c r="B42" s="20"/>
      <c r="C42" s="19"/>
    </row>
    <row r="43" spans="1:9">
      <c r="A43" s="19"/>
      <c r="B43" s="20"/>
      <c r="C43" s="19"/>
    </row>
    <row r="44" spans="1:9">
      <c r="A44" s="19"/>
      <c r="B44" s="20"/>
      <c r="C44" s="19"/>
    </row>
  </sheetData>
  <dataConsolidate/>
  <mergeCells count="28">
    <mergeCell ref="A28:A29"/>
    <mergeCell ref="A23:A24"/>
    <mergeCell ref="D36:D37"/>
    <mergeCell ref="C36:C37"/>
    <mergeCell ref="B36:B37"/>
    <mergeCell ref="A36:A37"/>
    <mergeCell ref="B23:B24"/>
    <mergeCell ref="D28:D29"/>
    <mergeCell ref="C28:C29"/>
    <mergeCell ref="B28:B29"/>
    <mergeCell ref="C23:C24"/>
    <mergeCell ref="H36:H37"/>
    <mergeCell ref="G36:G37"/>
    <mergeCell ref="F36:F37"/>
    <mergeCell ref="E36:E37"/>
    <mergeCell ref="D23:D24"/>
    <mergeCell ref="H28:H29"/>
    <mergeCell ref="G28:G29"/>
    <mergeCell ref="F28:F29"/>
    <mergeCell ref="E28:E29"/>
    <mergeCell ref="A3:I3"/>
    <mergeCell ref="A6:B7"/>
    <mergeCell ref="H23:H24"/>
    <mergeCell ref="G23:G24"/>
    <mergeCell ref="F23:F24"/>
    <mergeCell ref="E23:E24"/>
    <mergeCell ref="I6:I7"/>
    <mergeCell ref="D6:G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>
      <selection activeCell="I2" sqref="I2"/>
    </sheetView>
  </sheetViews>
  <sheetFormatPr defaultRowHeight="13.5"/>
  <cols>
    <col min="1" max="2" width="2.625" style="3" customWidth="1"/>
    <col min="3" max="3" width="25.125" style="3" customWidth="1"/>
    <col min="4" max="4" width="0.625" style="3" customWidth="1"/>
    <col min="5" max="6" width="11.375" style="3" customWidth="1"/>
    <col min="7" max="7" width="11.375" style="22" customWidth="1"/>
    <col min="8" max="8" width="11.375" style="290" customWidth="1"/>
    <col min="9" max="16384" width="9" style="3"/>
  </cols>
  <sheetData>
    <row r="1" spans="1:9" ht="19.5" customHeight="1">
      <c r="A1" s="21" t="s">
        <v>246</v>
      </c>
    </row>
    <row r="2" spans="1:9" ht="19.5" customHeight="1">
      <c r="B2" s="37"/>
      <c r="C2" s="37"/>
      <c r="D2" s="37"/>
      <c r="I2" s="515" t="s">
        <v>684</v>
      </c>
    </row>
    <row r="3" spans="1:9" s="33" customFormat="1" ht="19.5" customHeight="1">
      <c r="A3" s="381" t="s">
        <v>608</v>
      </c>
      <c r="B3" s="381"/>
      <c r="C3" s="381"/>
      <c r="D3" s="381"/>
      <c r="E3" s="381"/>
      <c r="F3" s="381"/>
      <c r="G3" s="381"/>
      <c r="H3" s="381"/>
    </row>
    <row r="4" spans="1:9" ht="19.5" customHeight="1"/>
    <row r="5" spans="1:9" s="25" customFormat="1" ht="12.75" customHeight="1" thickBot="1">
      <c r="A5" s="24" t="s">
        <v>590</v>
      </c>
      <c r="C5" s="151"/>
      <c r="D5" s="24"/>
      <c r="E5" s="24"/>
      <c r="F5" s="24"/>
      <c r="G5" s="129"/>
      <c r="H5" s="129" t="s">
        <v>6</v>
      </c>
    </row>
    <row r="6" spans="1:9" ht="9.9499999999999993" customHeight="1">
      <c r="A6" s="382" t="s">
        <v>589</v>
      </c>
      <c r="B6" s="382"/>
      <c r="C6" s="382"/>
      <c r="D6" s="383"/>
      <c r="E6" s="464" t="s">
        <v>141</v>
      </c>
      <c r="F6" s="382"/>
      <c r="G6" s="382"/>
      <c r="H6" s="382"/>
    </row>
    <row r="7" spans="1:9" ht="9.9499999999999993" customHeight="1">
      <c r="A7" s="391"/>
      <c r="B7" s="391"/>
      <c r="C7" s="391"/>
      <c r="D7" s="394"/>
      <c r="E7" s="470"/>
      <c r="F7" s="384"/>
      <c r="G7" s="384"/>
      <c r="H7" s="384"/>
    </row>
    <row r="8" spans="1:9" ht="9.9499999999999993" customHeight="1">
      <c r="A8" s="391"/>
      <c r="B8" s="391"/>
      <c r="C8" s="391"/>
      <c r="D8" s="394"/>
      <c r="E8" s="416" t="s">
        <v>587</v>
      </c>
      <c r="F8" s="414" t="s">
        <v>607</v>
      </c>
      <c r="G8" s="414" t="s">
        <v>4</v>
      </c>
      <c r="H8" s="467" t="s">
        <v>5</v>
      </c>
    </row>
    <row r="9" spans="1:9" ht="9.9499999999999993" customHeight="1">
      <c r="A9" s="384"/>
      <c r="B9" s="384"/>
      <c r="C9" s="384"/>
      <c r="D9" s="385"/>
      <c r="E9" s="390"/>
      <c r="F9" s="414"/>
      <c r="G9" s="414"/>
      <c r="H9" s="384"/>
    </row>
    <row r="10" spans="1:9" s="33" customFormat="1" ht="21" customHeight="1">
      <c r="A10" s="422" t="s">
        <v>586</v>
      </c>
      <c r="B10" s="495"/>
      <c r="C10" s="495"/>
      <c r="D10" s="344"/>
      <c r="E10" s="41">
        <f>E11+E14+E18+E33</f>
        <v>66691</v>
      </c>
      <c r="F10" s="341">
        <v>100</v>
      </c>
      <c r="G10" s="343">
        <f>G11+G14+G18+G33</f>
        <v>37980</v>
      </c>
      <c r="H10" s="41">
        <f>H11+H14+H18+H33</f>
        <v>28711</v>
      </c>
    </row>
    <row r="11" spans="1:9" s="33" customFormat="1" ht="21" customHeight="1">
      <c r="A11" s="42"/>
      <c r="B11" s="496" t="s">
        <v>585</v>
      </c>
      <c r="C11" s="497"/>
      <c r="D11" s="342"/>
      <c r="E11" s="43">
        <f>G11+H11</f>
        <v>3714</v>
      </c>
      <c r="F11" s="341">
        <v>5.5</v>
      </c>
      <c r="G11" s="340">
        <f>SUM(G12:G13)</f>
        <v>2120</v>
      </c>
      <c r="H11" s="43">
        <f>SUM(H12:H13)</f>
        <v>1594</v>
      </c>
    </row>
    <row r="12" spans="1:9" ht="21" customHeight="1">
      <c r="B12" s="19"/>
      <c r="C12" s="44" t="s">
        <v>606</v>
      </c>
      <c r="D12" s="324"/>
      <c r="E12" s="45">
        <f>G12+H12</f>
        <v>3476</v>
      </c>
      <c r="F12" s="46">
        <v>5.2</v>
      </c>
      <c r="G12" s="47">
        <v>1961</v>
      </c>
      <c r="H12" s="45">
        <v>1515</v>
      </c>
    </row>
    <row r="13" spans="1:9" ht="21" customHeight="1">
      <c r="B13" s="19"/>
      <c r="C13" s="44" t="s">
        <v>582</v>
      </c>
      <c r="D13" s="324"/>
      <c r="E13" s="45">
        <f>G13+H13</f>
        <v>238</v>
      </c>
      <c r="F13" s="46">
        <v>0.3</v>
      </c>
      <c r="G13" s="47">
        <v>159</v>
      </c>
      <c r="H13" s="45">
        <v>79</v>
      </c>
    </row>
    <row r="14" spans="1:9" s="33" customFormat="1" ht="21" customHeight="1">
      <c r="B14" s="494" t="s">
        <v>581</v>
      </c>
      <c r="C14" s="494"/>
      <c r="D14" s="342"/>
      <c r="E14" s="43">
        <f>G14+H14</f>
        <v>21308</v>
      </c>
      <c r="F14" s="341">
        <v>32</v>
      </c>
      <c r="G14" s="340">
        <f>SUM(G15:G17)</f>
        <v>16718</v>
      </c>
      <c r="H14" s="43">
        <f>SUM(H15:H17)</f>
        <v>4590</v>
      </c>
    </row>
    <row r="15" spans="1:9" ht="21" customHeight="1">
      <c r="B15" s="19"/>
      <c r="C15" s="347" t="s">
        <v>605</v>
      </c>
      <c r="D15" s="346"/>
      <c r="E15" s="48">
        <v>4</v>
      </c>
      <c r="F15" s="46">
        <v>0</v>
      </c>
      <c r="G15" s="47">
        <v>4</v>
      </c>
      <c r="H15" s="47" t="s">
        <v>571</v>
      </c>
    </row>
    <row r="16" spans="1:9" ht="21" customHeight="1">
      <c r="B16" s="19"/>
      <c r="C16" s="44" t="s">
        <v>579</v>
      </c>
      <c r="D16" s="324"/>
      <c r="E16" s="45">
        <f t="shared" ref="E16:E33" si="0">G16+H16</f>
        <v>5054</v>
      </c>
      <c r="F16" s="46">
        <v>7.6</v>
      </c>
      <c r="G16" s="47">
        <v>4256</v>
      </c>
      <c r="H16" s="45">
        <v>798</v>
      </c>
    </row>
    <row r="17" spans="2:8" ht="21" customHeight="1">
      <c r="B17" s="19"/>
      <c r="C17" s="44" t="s">
        <v>578</v>
      </c>
      <c r="D17" s="324"/>
      <c r="E17" s="45">
        <f t="shared" si="0"/>
        <v>16250</v>
      </c>
      <c r="F17" s="46">
        <v>24.4</v>
      </c>
      <c r="G17" s="47">
        <v>12458</v>
      </c>
      <c r="H17" s="45">
        <v>3792</v>
      </c>
    </row>
    <row r="18" spans="2:8" s="33" customFormat="1" ht="21" customHeight="1">
      <c r="B18" s="494" t="s">
        <v>577</v>
      </c>
      <c r="C18" s="494"/>
      <c r="D18" s="342"/>
      <c r="E18" s="43">
        <f t="shared" si="0"/>
        <v>39345</v>
      </c>
      <c r="F18" s="341">
        <v>59</v>
      </c>
      <c r="G18" s="340">
        <f>SUM(G19:G32)</f>
        <v>17825</v>
      </c>
      <c r="H18" s="43">
        <f>SUM(H19:H32)</f>
        <v>21520</v>
      </c>
    </row>
    <row r="19" spans="2:8" ht="21" customHeight="1">
      <c r="B19" s="19"/>
      <c r="C19" s="339" t="s">
        <v>576</v>
      </c>
      <c r="D19" s="324"/>
      <c r="E19" s="45">
        <f t="shared" si="0"/>
        <v>346</v>
      </c>
      <c r="F19" s="46">
        <v>0.5</v>
      </c>
      <c r="G19" s="47">
        <v>299</v>
      </c>
      <c r="H19" s="45">
        <v>47</v>
      </c>
    </row>
    <row r="20" spans="2:8" ht="21" customHeight="1">
      <c r="B20" s="19"/>
      <c r="C20" s="339" t="s">
        <v>604</v>
      </c>
      <c r="D20" s="324"/>
      <c r="E20" s="45">
        <f t="shared" si="0"/>
        <v>325</v>
      </c>
      <c r="F20" s="46">
        <v>0.5</v>
      </c>
      <c r="G20" s="47">
        <v>217</v>
      </c>
      <c r="H20" s="45">
        <v>108</v>
      </c>
    </row>
    <row r="21" spans="2:8" ht="21" customHeight="1">
      <c r="B21" s="19"/>
      <c r="C21" s="339" t="s">
        <v>603</v>
      </c>
      <c r="D21" s="324"/>
      <c r="E21" s="45">
        <f t="shared" si="0"/>
        <v>3224</v>
      </c>
      <c r="F21" s="46">
        <v>4.8</v>
      </c>
      <c r="G21" s="47">
        <v>2573</v>
      </c>
      <c r="H21" s="45">
        <v>651</v>
      </c>
    </row>
    <row r="22" spans="2:8" ht="21" customHeight="1">
      <c r="B22" s="19"/>
      <c r="C22" s="339" t="s">
        <v>602</v>
      </c>
      <c r="D22" s="324"/>
      <c r="E22" s="45">
        <f t="shared" si="0"/>
        <v>10828</v>
      </c>
      <c r="F22" s="46">
        <v>16.2</v>
      </c>
      <c r="G22" s="47">
        <v>5061</v>
      </c>
      <c r="H22" s="45">
        <v>5767</v>
      </c>
    </row>
    <row r="23" spans="2:8" ht="21" customHeight="1">
      <c r="C23" s="339" t="s">
        <v>601</v>
      </c>
      <c r="D23" s="324"/>
      <c r="E23" s="45">
        <f t="shared" si="0"/>
        <v>1067</v>
      </c>
      <c r="F23" s="46">
        <v>1.6</v>
      </c>
      <c r="G23" s="47">
        <v>405</v>
      </c>
      <c r="H23" s="45">
        <v>662</v>
      </c>
    </row>
    <row r="24" spans="2:8" ht="21" customHeight="1">
      <c r="C24" s="339" t="s">
        <v>600</v>
      </c>
      <c r="D24" s="324"/>
      <c r="E24" s="45">
        <f t="shared" si="0"/>
        <v>522</v>
      </c>
      <c r="F24" s="46">
        <v>0.8</v>
      </c>
      <c r="G24" s="47">
        <v>309</v>
      </c>
      <c r="H24" s="45">
        <v>213</v>
      </c>
    </row>
    <row r="25" spans="2:8" ht="21" customHeight="1">
      <c r="C25" s="339" t="s">
        <v>599</v>
      </c>
      <c r="D25" s="324"/>
      <c r="E25" s="47">
        <f t="shared" si="0"/>
        <v>1368</v>
      </c>
      <c r="F25" s="159">
        <v>2</v>
      </c>
      <c r="G25" s="47">
        <v>894</v>
      </c>
      <c r="H25" s="47">
        <v>474</v>
      </c>
    </row>
    <row r="26" spans="2:8" ht="21" customHeight="1">
      <c r="C26" s="339" t="s">
        <v>598</v>
      </c>
      <c r="D26" s="324"/>
      <c r="E26" s="45">
        <f t="shared" si="0"/>
        <v>3314</v>
      </c>
      <c r="F26" s="46">
        <v>5</v>
      </c>
      <c r="G26" s="47">
        <v>1036</v>
      </c>
      <c r="H26" s="45">
        <v>2278</v>
      </c>
    </row>
    <row r="27" spans="2:8" ht="21" customHeight="1">
      <c r="C27" s="339" t="s">
        <v>597</v>
      </c>
      <c r="D27" s="324"/>
      <c r="E27" s="45">
        <f t="shared" si="0"/>
        <v>1841</v>
      </c>
      <c r="F27" s="46">
        <v>2.8</v>
      </c>
      <c r="G27" s="47">
        <v>655</v>
      </c>
      <c r="H27" s="45">
        <v>1186</v>
      </c>
    </row>
    <row r="28" spans="2:8" ht="21" customHeight="1">
      <c r="C28" s="339" t="s">
        <v>596</v>
      </c>
      <c r="D28" s="324"/>
      <c r="E28" s="45">
        <f t="shared" si="0"/>
        <v>2640</v>
      </c>
      <c r="F28" s="46">
        <v>4</v>
      </c>
      <c r="G28" s="47">
        <v>1073</v>
      </c>
      <c r="H28" s="45">
        <v>1567</v>
      </c>
    </row>
    <row r="29" spans="2:8" ht="21" customHeight="1">
      <c r="C29" s="339" t="s">
        <v>595</v>
      </c>
      <c r="D29" s="324"/>
      <c r="E29" s="45">
        <f t="shared" si="0"/>
        <v>8158</v>
      </c>
      <c r="F29" s="46">
        <v>12.2</v>
      </c>
      <c r="G29" s="47">
        <v>1729</v>
      </c>
      <c r="H29" s="45">
        <v>6429</v>
      </c>
    </row>
    <row r="30" spans="2:8" ht="21" customHeight="1">
      <c r="C30" s="345" t="s">
        <v>594</v>
      </c>
      <c r="D30" s="324"/>
      <c r="E30" s="45">
        <f t="shared" si="0"/>
        <v>660</v>
      </c>
      <c r="F30" s="46">
        <v>1</v>
      </c>
      <c r="G30" s="47">
        <v>372</v>
      </c>
      <c r="H30" s="45">
        <v>288</v>
      </c>
    </row>
    <row r="31" spans="2:8" ht="21" customHeight="1">
      <c r="C31" s="345" t="s">
        <v>593</v>
      </c>
      <c r="D31" s="324"/>
      <c r="E31" s="45">
        <f t="shared" si="0"/>
        <v>3098</v>
      </c>
      <c r="F31" s="46">
        <v>4.5999999999999996</v>
      </c>
      <c r="G31" s="47">
        <v>1936</v>
      </c>
      <c r="H31" s="45">
        <v>1162</v>
      </c>
    </row>
    <row r="32" spans="2:8" ht="21" customHeight="1">
      <c r="C32" s="345" t="s">
        <v>592</v>
      </c>
      <c r="D32" s="324"/>
      <c r="E32" s="45">
        <f t="shared" si="0"/>
        <v>1954</v>
      </c>
      <c r="F32" s="46">
        <v>3</v>
      </c>
      <c r="G32" s="47">
        <v>1266</v>
      </c>
      <c r="H32" s="45">
        <v>688</v>
      </c>
    </row>
    <row r="33" spans="1:8" s="33" customFormat="1" ht="21.75" customHeight="1" thickBot="1">
      <c r="A33" s="337"/>
      <c r="B33" s="492" t="s">
        <v>563</v>
      </c>
      <c r="C33" s="493"/>
      <c r="D33" s="336"/>
      <c r="E33" s="330">
        <f t="shared" si="0"/>
        <v>2324</v>
      </c>
      <c r="F33" s="335">
        <v>3.5</v>
      </c>
      <c r="G33" s="334">
        <v>1317</v>
      </c>
      <c r="H33" s="330">
        <v>1007</v>
      </c>
    </row>
    <row r="34" spans="1:8">
      <c r="B34" s="312"/>
      <c r="C34" s="19"/>
      <c r="D34" s="19"/>
    </row>
  </sheetData>
  <mergeCells count="12">
    <mergeCell ref="A3:H3"/>
    <mergeCell ref="E6:H7"/>
    <mergeCell ref="E8:E9"/>
    <mergeCell ref="F8:F9"/>
    <mergeCell ref="G8:G9"/>
    <mergeCell ref="H8:H9"/>
    <mergeCell ref="A6:D9"/>
    <mergeCell ref="B33:C33"/>
    <mergeCell ref="B14:C14"/>
    <mergeCell ref="B18:C18"/>
    <mergeCell ref="A10:C10"/>
    <mergeCell ref="B11:C11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22.5" style="3" customWidth="1"/>
    <col min="2" max="6" width="13.625" style="3" customWidth="1"/>
    <col min="7" max="16384" width="9" style="3"/>
  </cols>
  <sheetData>
    <row r="1" spans="1:7" s="21" customFormat="1" ht="19.5" customHeight="1">
      <c r="A1" s="21" t="s">
        <v>246</v>
      </c>
      <c r="B1" s="21" t="s">
        <v>619</v>
      </c>
      <c r="F1" s="127"/>
    </row>
    <row r="2" spans="1:7" ht="19.5" customHeight="1">
      <c r="A2" s="37"/>
      <c r="G2" s="515" t="s">
        <v>684</v>
      </c>
    </row>
    <row r="3" spans="1:7" s="23" customFormat="1" ht="19.5" customHeight="1">
      <c r="A3" s="381" t="s">
        <v>618</v>
      </c>
      <c r="B3" s="381"/>
      <c r="C3" s="381"/>
      <c r="D3" s="381"/>
      <c r="E3" s="381"/>
      <c r="F3" s="381"/>
    </row>
    <row r="4" spans="1:7" ht="19.5" customHeight="1">
      <c r="A4" s="1"/>
      <c r="C4" s="1"/>
    </row>
    <row r="5" spans="1:7" s="25" customFormat="1" ht="12.75" customHeight="1" thickBot="1">
      <c r="A5" s="25" t="s">
        <v>560</v>
      </c>
      <c r="E5" s="483" t="s">
        <v>142</v>
      </c>
      <c r="F5" s="483"/>
    </row>
    <row r="6" spans="1:7" ht="21" customHeight="1">
      <c r="A6" s="498" t="s">
        <v>617</v>
      </c>
      <c r="B6" s="424" t="s">
        <v>616</v>
      </c>
      <c r="C6" s="501" t="s">
        <v>615</v>
      </c>
      <c r="D6" s="502"/>
      <c r="E6" s="396"/>
      <c r="F6" s="501" t="s">
        <v>614</v>
      </c>
    </row>
    <row r="7" spans="1:7" ht="21" customHeight="1">
      <c r="A7" s="499"/>
      <c r="B7" s="500"/>
      <c r="C7" s="352" t="s">
        <v>555</v>
      </c>
      <c r="D7" s="352" t="s">
        <v>613</v>
      </c>
      <c r="E7" s="352" t="s">
        <v>612</v>
      </c>
      <c r="F7" s="503"/>
    </row>
    <row r="8" spans="1:7" s="33" customFormat="1" ht="15.95" customHeight="1">
      <c r="A8" s="351" t="s">
        <v>611</v>
      </c>
      <c r="B8" s="349">
        <v>127566</v>
      </c>
      <c r="C8" s="349">
        <v>70559</v>
      </c>
      <c r="D8" s="350">
        <v>66691</v>
      </c>
      <c r="E8" s="349">
        <v>3868</v>
      </c>
      <c r="F8" s="349">
        <v>54796</v>
      </c>
      <c r="G8" s="291"/>
    </row>
    <row r="9" spans="1:7" ht="15.95" customHeight="1">
      <c r="A9" s="196" t="s">
        <v>14</v>
      </c>
      <c r="B9" s="39">
        <v>3387</v>
      </c>
      <c r="C9" s="39">
        <v>1996</v>
      </c>
      <c r="D9" s="302">
        <v>1882</v>
      </c>
      <c r="E9" s="39">
        <v>114</v>
      </c>
      <c r="F9" s="39">
        <v>1301</v>
      </c>
    </row>
    <row r="10" spans="1:7" ht="15.95" customHeight="1">
      <c r="A10" s="196" t="s">
        <v>15</v>
      </c>
      <c r="B10" s="39">
        <v>347</v>
      </c>
      <c r="C10" s="39">
        <v>173</v>
      </c>
      <c r="D10" s="302">
        <v>160</v>
      </c>
      <c r="E10" s="39">
        <v>13</v>
      </c>
      <c r="F10" s="39">
        <v>169</v>
      </c>
    </row>
    <row r="11" spans="1:7" ht="15.95" customHeight="1">
      <c r="A11" s="196" t="s">
        <v>16</v>
      </c>
      <c r="B11" s="39">
        <v>26</v>
      </c>
      <c r="C11" s="39">
        <v>13</v>
      </c>
      <c r="D11" s="302">
        <v>13</v>
      </c>
      <c r="E11" s="40" t="s">
        <v>571</v>
      </c>
      <c r="F11" s="39">
        <v>13</v>
      </c>
    </row>
    <row r="12" spans="1:7" ht="15.95" customHeight="1">
      <c r="A12" s="196" t="s">
        <v>17</v>
      </c>
      <c r="B12" s="39">
        <v>328</v>
      </c>
      <c r="C12" s="39">
        <v>204</v>
      </c>
      <c r="D12" s="302">
        <v>194</v>
      </c>
      <c r="E12" s="39">
        <v>10</v>
      </c>
      <c r="F12" s="39">
        <v>118</v>
      </c>
    </row>
    <row r="13" spans="1:7" ht="15.95" customHeight="1">
      <c r="A13" s="196" t="s">
        <v>18</v>
      </c>
      <c r="B13" s="39">
        <v>447</v>
      </c>
      <c r="C13" s="39">
        <v>255</v>
      </c>
      <c r="D13" s="302">
        <v>242</v>
      </c>
      <c r="E13" s="39">
        <v>13</v>
      </c>
      <c r="F13" s="39">
        <v>185</v>
      </c>
    </row>
    <row r="14" spans="1:7" ht="15.95" customHeight="1">
      <c r="A14" s="196" t="s">
        <v>19</v>
      </c>
      <c r="B14" s="39">
        <v>482</v>
      </c>
      <c r="C14" s="39">
        <v>180</v>
      </c>
      <c r="D14" s="302">
        <v>167</v>
      </c>
      <c r="E14" s="39">
        <v>13</v>
      </c>
      <c r="F14" s="39">
        <v>290</v>
      </c>
    </row>
    <row r="15" spans="1:7" ht="15.95" customHeight="1">
      <c r="A15" s="196" t="s">
        <v>20</v>
      </c>
      <c r="B15" s="39">
        <v>617</v>
      </c>
      <c r="C15" s="39">
        <v>294</v>
      </c>
      <c r="D15" s="302">
        <v>268</v>
      </c>
      <c r="E15" s="39">
        <v>26</v>
      </c>
      <c r="F15" s="39">
        <v>320</v>
      </c>
    </row>
    <row r="16" spans="1:7" ht="15.95" customHeight="1">
      <c r="A16" s="196" t="s">
        <v>21</v>
      </c>
      <c r="B16" s="39">
        <v>829</v>
      </c>
      <c r="C16" s="39">
        <v>395</v>
      </c>
      <c r="D16" s="302">
        <v>372</v>
      </c>
      <c r="E16" s="39">
        <v>23</v>
      </c>
      <c r="F16" s="39">
        <v>423</v>
      </c>
    </row>
    <row r="17" spans="1:6" ht="15.95" customHeight="1">
      <c r="A17" s="196" t="s">
        <v>22</v>
      </c>
      <c r="B17" s="39">
        <v>988</v>
      </c>
      <c r="C17" s="39">
        <v>341</v>
      </c>
      <c r="D17" s="302">
        <v>310</v>
      </c>
      <c r="E17" s="39">
        <v>31</v>
      </c>
      <c r="F17" s="39">
        <v>626</v>
      </c>
    </row>
    <row r="18" spans="1:6" ht="15.95" customHeight="1">
      <c r="A18" s="196" t="s">
        <v>334</v>
      </c>
      <c r="B18" s="39">
        <v>1098</v>
      </c>
      <c r="C18" s="39">
        <v>599</v>
      </c>
      <c r="D18" s="302">
        <v>572</v>
      </c>
      <c r="E18" s="39">
        <v>27</v>
      </c>
      <c r="F18" s="39">
        <v>477</v>
      </c>
    </row>
    <row r="19" spans="1:6" ht="15.95" customHeight="1">
      <c r="A19" s="196" t="s">
        <v>23</v>
      </c>
      <c r="B19" s="39">
        <v>159</v>
      </c>
      <c r="C19" s="39">
        <v>109</v>
      </c>
      <c r="D19" s="302">
        <v>105</v>
      </c>
      <c r="E19" s="39">
        <v>4</v>
      </c>
      <c r="F19" s="39">
        <v>49</v>
      </c>
    </row>
    <row r="20" spans="1:6" ht="15.95" customHeight="1">
      <c r="A20" s="196" t="s">
        <v>24</v>
      </c>
      <c r="B20" s="39">
        <v>593</v>
      </c>
      <c r="C20" s="39">
        <v>259</v>
      </c>
      <c r="D20" s="302">
        <v>244</v>
      </c>
      <c r="E20" s="39">
        <v>15</v>
      </c>
      <c r="F20" s="39">
        <v>320</v>
      </c>
    </row>
    <row r="21" spans="1:6" ht="15.95" customHeight="1">
      <c r="A21" s="196" t="s">
        <v>25</v>
      </c>
      <c r="B21" s="39">
        <v>654</v>
      </c>
      <c r="C21" s="39">
        <v>320</v>
      </c>
      <c r="D21" s="302">
        <v>295</v>
      </c>
      <c r="E21" s="39">
        <v>25</v>
      </c>
      <c r="F21" s="39">
        <v>322</v>
      </c>
    </row>
    <row r="22" spans="1:6" ht="15.95" customHeight="1">
      <c r="A22" s="196" t="s">
        <v>26</v>
      </c>
      <c r="B22" s="39">
        <v>891</v>
      </c>
      <c r="C22" s="39">
        <v>468</v>
      </c>
      <c r="D22" s="302">
        <v>431</v>
      </c>
      <c r="E22" s="39">
        <v>37</v>
      </c>
      <c r="F22" s="39">
        <v>409</v>
      </c>
    </row>
    <row r="23" spans="1:6" ht="15.95" customHeight="1">
      <c r="A23" s="196" t="s">
        <v>27</v>
      </c>
      <c r="B23" s="39">
        <v>244</v>
      </c>
      <c r="C23" s="39">
        <v>76</v>
      </c>
      <c r="D23" s="302">
        <v>75</v>
      </c>
      <c r="E23" s="39">
        <v>1</v>
      </c>
      <c r="F23" s="39">
        <v>164</v>
      </c>
    </row>
    <row r="24" spans="1:6" ht="15.95" customHeight="1">
      <c r="A24" s="196" t="s">
        <v>28</v>
      </c>
      <c r="B24" s="39">
        <v>398</v>
      </c>
      <c r="C24" s="39">
        <v>239</v>
      </c>
      <c r="D24" s="302">
        <v>230</v>
      </c>
      <c r="E24" s="39">
        <v>9</v>
      </c>
      <c r="F24" s="39">
        <v>152</v>
      </c>
    </row>
    <row r="25" spans="1:6" ht="15.95" customHeight="1">
      <c r="A25" s="196" t="s">
        <v>333</v>
      </c>
      <c r="B25" s="39">
        <v>292</v>
      </c>
      <c r="C25" s="39">
        <v>174</v>
      </c>
      <c r="D25" s="302">
        <v>167</v>
      </c>
      <c r="E25" s="39">
        <v>7</v>
      </c>
      <c r="F25" s="39">
        <v>116</v>
      </c>
    </row>
    <row r="26" spans="1:6" ht="15.95" customHeight="1">
      <c r="A26" s="196" t="s">
        <v>29</v>
      </c>
      <c r="B26" s="39">
        <v>333</v>
      </c>
      <c r="C26" s="39">
        <v>167</v>
      </c>
      <c r="D26" s="302">
        <v>156</v>
      </c>
      <c r="E26" s="39">
        <v>11</v>
      </c>
      <c r="F26" s="39">
        <v>160</v>
      </c>
    </row>
    <row r="27" spans="1:6" ht="15.95" customHeight="1">
      <c r="A27" s="196" t="s">
        <v>30</v>
      </c>
      <c r="B27" s="39">
        <v>333</v>
      </c>
      <c r="C27" s="39">
        <v>164</v>
      </c>
      <c r="D27" s="302">
        <v>149</v>
      </c>
      <c r="E27" s="39">
        <v>15</v>
      </c>
      <c r="F27" s="39">
        <v>167</v>
      </c>
    </row>
    <row r="28" spans="1:6" ht="15.95" customHeight="1">
      <c r="A28" s="196" t="s">
        <v>31</v>
      </c>
      <c r="B28" s="39">
        <v>195</v>
      </c>
      <c r="C28" s="39">
        <v>123</v>
      </c>
      <c r="D28" s="302">
        <v>120</v>
      </c>
      <c r="E28" s="39">
        <v>3</v>
      </c>
      <c r="F28" s="39">
        <v>67</v>
      </c>
    </row>
    <row r="29" spans="1:6" ht="15.95" customHeight="1">
      <c r="A29" s="196" t="s">
        <v>610</v>
      </c>
      <c r="B29" s="39">
        <v>387</v>
      </c>
      <c r="C29" s="39">
        <v>189</v>
      </c>
      <c r="D29" s="302">
        <v>184</v>
      </c>
      <c r="E29" s="39">
        <v>5</v>
      </c>
      <c r="F29" s="39">
        <v>187</v>
      </c>
    </row>
    <row r="30" spans="1:6" ht="15.95" customHeight="1">
      <c r="A30" s="196" t="s">
        <v>33</v>
      </c>
      <c r="B30" s="39">
        <v>774</v>
      </c>
      <c r="C30" s="39">
        <v>486</v>
      </c>
      <c r="D30" s="302">
        <v>461</v>
      </c>
      <c r="E30" s="39">
        <v>25</v>
      </c>
      <c r="F30" s="39">
        <v>266</v>
      </c>
    </row>
    <row r="31" spans="1:6" ht="15.95" customHeight="1">
      <c r="A31" s="196" t="s">
        <v>34</v>
      </c>
      <c r="B31" s="39">
        <v>300</v>
      </c>
      <c r="C31" s="39">
        <v>181</v>
      </c>
      <c r="D31" s="302">
        <v>169</v>
      </c>
      <c r="E31" s="39">
        <v>12</v>
      </c>
      <c r="F31" s="39">
        <v>106</v>
      </c>
    </row>
    <row r="32" spans="1:6" ht="15.95" customHeight="1">
      <c r="A32" s="196" t="s">
        <v>35</v>
      </c>
      <c r="B32" s="39">
        <v>829</v>
      </c>
      <c r="C32" s="39">
        <v>466</v>
      </c>
      <c r="D32" s="302">
        <v>419</v>
      </c>
      <c r="E32" s="39">
        <v>47</v>
      </c>
      <c r="F32" s="39">
        <v>355</v>
      </c>
    </row>
    <row r="33" spans="1:6" ht="15.95" customHeight="1">
      <c r="A33" s="196" t="s">
        <v>36</v>
      </c>
      <c r="B33" s="39">
        <v>517</v>
      </c>
      <c r="C33" s="39">
        <v>285</v>
      </c>
      <c r="D33" s="302">
        <v>253</v>
      </c>
      <c r="E33" s="39">
        <v>32</v>
      </c>
      <c r="F33" s="39">
        <v>230</v>
      </c>
    </row>
    <row r="34" spans="1:6" ht="15.95" customHeight="1">
      <c r="A34" s="196" t="s">
        <v>37</v>
      </c>
      <c r="B34" s="39">
        <v>435</v>
      </c>
      <c r="C34" s="39">
        <v>241</v>
      </c>
      <c r="D34" s="302">
        <v>226</v>
      </c>
      <c r="E34" s="39">
        <v>15</v>
      </c>
      <c r="F34" s="39">
        <v>167</v>
      </c>
    </row>
    <row r="35" spans="1:6" ht="15.95" customHeight="1">
      <c r="A35" s="196" t="s">
        <v>38</v>
      </c>
      <c r="B35" s="39">
        <v>695</v>
      </c>
      <c r="C35" s="39">
        <v>353</v>
      </c>
      <c r="D35" s="302">
        <v>317</v>
      </c>
      <c r="E35" s="39">
        <v>36</v>
      </c>
      <c r="F35" s="39">
        <v>325</v>
      </c>
    </row>
    <row r="36" spans="1:6" ht="15.95" customHeight="1">
      <c r="A36" s="196" t="s">
        <v>39</v>
      </c>
      <c r="B36" s="39">
        <v>789</v>
      </c>
      <c r="C36" s="39">
        <v>431</v>
      </c>
      <c r="D36" s="302">
        <v>402</v>
      </c>
      <c r="E36" s="39">
        <v>29</v>
      </c>
      <c r="F36" s="39">
        <v>342</v>
      </c>
    </row>
    <row r="37" spans="1:6" ht="15.95" customHeight="1">
      <c r="A37" s="196" t="s">
        <v>40</v>
      </c>
      <c r="B37" s="39">
        <v>664</v>
      </c>
      <c r="C37" s="39">
        <v>324</v>
      </c>
      <c r="D37" s="302">
        <v>290</v>
      </c>
      <c r="E37" s="39">
        <v>34</v>
      </c>
      <c r="F37" s="39">
        <v>313</v>
      </c>
    </row>
    <row r="38" spans="1:6" ht="15.95" customHeight="1">
      <c r="A38" s="196" t="s">
        <v>41</v>
      </c>
      <c r="B38" s="39">
        <v>789</v>
      </c>
      <c r="C38" s="39">
        <v>420</v>
      </c>
      <c r="D38" s="302">
        <v>395</v>
      </c>
      <c r="E38" s="39">
        <v>25</v>
      </c>
      <c r="F38" s="39">
        <v>344</v>
      </c>
    </row>
    <row r="39" spans="1:6" ht="15.95" customHeight="1">
      <c r="A39" s="196" t="s">
        <v>42</v>
      </c>
      <c r="B39" s="39">
        <v>607</v>
      </c>
      <c r="C39" s="39">
        <v>309</v>
      </c>
      <c r="D39" s="302">
        <v>291</v>
      </c>
      <c r="E39" s="39">
        <v>18</v>
      </c>
      <c r="F39" s="39">
        <v>281</v>
      </c>
    </row>
    <row r="40" spans="1:6" ht="15.95" customHeight="1">
      <c r="A40" s="196" t="s">
        <v>43</v>
      </c>
      <c r="B40" s="39">
        <v>758</v>
      </c>
      <c r="C40" s="39">
        <v>375</v>
      </c>
      <c r="D40" s="302">
        <v>360</v>
      </c>
      <c r="E40" s="39">
        <v>15</v>
      </c>
      <c r="F40" s="39">
        <v>370</v>
      </c>
    </row>
    <row r="41" spans="1:6" ht="15.95" customHeight="1">
      <c r="A41" s="196" t="s">
        <v>44</v>
      </c>
      <c r="B41" s="39">
        <v>765</v>
      </c>
      <c r="C41" s="39">
        <v>402</v>
      </c>
      <c r="D41" s="302">
        <v>371</v>
      </c>
      <c r="E41" s="39">
        <v>31</v>
      </c>
      <c r="F41" s="39">
        <v>340</v>
      </c>
    </row>
    <row r="42" spans="1:6" ht="15.95" customHeight="1">
      <c r="A42" s="196" t="s">
        <v>45</v>
      </c>
      <c r="B42" s="39">
        <v>1069</v>
      </c>
      <c r="C42" s="39">
        <v>636</v>
      </c>
      <c r="D42" s="302">
        <v>598</v>
      </c>
      <c r="E42" s="39">
        <v>38</v>
      </c>
      <c r="F42" s="39">
        <v>408</v>
      </c>
    </row>
    <row r="43" spans="1:6" ht="15.95" customHeight="1">
      <c r="A43" s="196" t="s">
        <v>46</v>
      </c>
      <c r="B43" s="39">
        <v>714</v>
      </c>
      <c r="C43" s="39">
        <v>357</v>
      </c>
      <c r="D43" s="302">
        <v>338</v>
      </c>
      <c r="E43" s="39">
        <v>19</v>
      </c>
      <c r="F43" s="39">
        <v>343</v>
      </c>
    </row>
    <row r="44" spans="1:6" ht="15.95" customHeight="1">
      <c r="A44" s="196" t="s">
        <v>47</v>
      </c>
      <c r="B44" s="39">
        <v>1048</v>
      </c>
      <c r="C44" s="39">
        <v>596</v>
      </c>
      <c r="D44" s="302">
        <v>571</v>
      </c>
      <c r="E44" s="39">
        <v>25</v>
      </c>
      <c r="F44" s="39">
        <v>435</v>
      </c>
    </row>
    <row r="45" spans="1:6" ht="15.95" customHeight="1">
      <c r="A45" s="196" t="s">
        <v>48</v>
      </c>
      <c r="B45" s="39">
        <v>656</v>
      </c>
      <c r="C45" s="39">
        <v>318</v>
      </c>
      <c r="D45" s="302">
        <v>297</v>
      </c>
      <c r="E45" s="39">
        <v>21</v>
      </c>
      <c r="F45" s="39">
        <v>320</v>
      </c>
    </row>
    <row r="46" spans="1:6" ht="15.95" customHeight="1">
      <c r="A46" s="196" t="s">
        <v>49</v>
      </c>
      <c r="B46" s="39">
        <v>1072</v>
      </c>
      <c r="C46" s="39">
        <v>502</v>
      </c>
      <c r="D46" s="302">
        <v>466</v>
      </c>
      <c r="E46" s="39">
        <v>36</v>
      </c>
      <c r="F46" s="39">
        <v>551</v>
      </c>
    </row>
    <row r="47" spans="1:6" ht="15.95" customHeight="1">
      <c r="A47" s="196" t="s">
        <v>50</v>
      </c>
      <c r="B47" s="39">
        <v>619</v>
      </c>
      <c r="C47" s="39">
        <v>381</v>
      </c>
      <c r="D47" s="302">
        <v>358</v>
      </c>
      <c r="E47" s="39">
        <v>23</v>
      </c>
      <c r="F47" s="39">
        <v>231</v>
      </c>
    </row>
    <row r="48" spans="1:6" ht="15.95" customHeight="1" thickBot="1">
      <c r="A48" s="194" t="s">
        <v>51</v>
      </c>
      <c r="B48" s="348">
        <v>646</v>
      </c>
      <c r="C48" s="348">
        <v>372</v>
      </c>
      <c r="D48" s="299">
        <v>352</v>
      </c>
      <c r="E48" s="348">
        <v>20</v>
      </c>
      <c r="F48" s="348">
        <v>265</v>
      </c>
    </row>
    <row r="49" spans="1:2" s="37" customFormat="1">
      <c r="A49" s="21" t="s">
        <v>609</v>
      </c>
      <c r="B49" s="132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22.5" style="3" customWidth="1"/>
    <col min="2" max="6" width="13.625" style="3" customWidth="1"/>
    <col min="7" max="16384" width="9" style="3"/>
  </cols>
  <sheetData>
    <row r="1" spans="1:7" s="21" customFormat="1" ht="19.5" customHeight="1">
      <c r="A1" s="21" t="s">
        <v>246</v>
      </c>
      <c r="B1" s="21" t="s">
        <v>619</v>
      </c>
    </row>
    <row r="2" spans="1:7" ht="19.5" customHeight="1">
      <c r="A2" s="37"/>
      <c r="G2" s="515" t="s">
        <v>684</v>
      </c>
    </row>
    <row r="3" spans="1:7" s="23" customFormat="1" ht="19.5" customHeight="1">
      <c r="A3" s="381" t="s">
        <v>622</v>
      </c>
      <c r="B3" s="381"/>
      <c r="C3" s="381"/>
      <c r="D3" s="381"/>
      <c r="E3" s="381"/>
      <c r="F3" s="381"/>
    </row>
    <row r="4" spans="1:7" ht="19.5" customHeight="1">
      <c r="A4" s="1"/>
      <c r="C4" s="1"/>
    </row>
    <row r="5" spans="1:7" s="25" customFormat="1" ht="12.75" customHeight="1" thickBot="1">
      <c r="A5" s="25" t="s">
        <v>560</v>
      </c>
      <c r="E5" s="483" t="s">
        <v>142</v>
      </c>
      <c r="F5" s="483"/>
    </row>
    <row r="6" spans="1:7" ht="21" customHeight="1">
      <c r="A6" s="498" t="s">
        <v>617</v>
      </c>
      <c r="B6" s="424" t="s">
        <v>616</v>
      </c>
      <c r="C6" s="501" t="s">
        <v>615</v>
      </c>
      <c r="D6" s="502"/>
      <c r="E6" s="396"/>
      <c r="F6" s="501" t="s">
        <v>614</v>
      </c>
    </row>
    <row r="7" spans="1:7" ht="21" customHeight="1">
      <c r="A7" s="499"/>
      <c r="B7" s="500"/>
      <c r="C7" s="352" t="s">
        <v>555</v>
      </c>
      <c r="D7" s="352" t="s">
        <v>613</v>
      </c>
      <c r="E7" s="352" t="s">
        <v>612</v>
      </c>
      <c r="F7" s="503"/>
    </row>
    <row r="8" spans="1:7" ht="15.95" customHeight="1">
      <c r="A8" s="355" t="s">
        <v>52</v>
      </c>
      <c r="B8" s="354">
        <v>881</v>
      </c>
      <c r="C8" s="354">
        <v>499</v>
      </c>
      <c r="D8" s="302">
        <v>473</v>
      </c>
      <c r="E8" s="302">
        <v>26</v>
      </c>
      <c r="F8" s="354">
        <v>364</v>
      </c>
    </row>
    <row r="9" spans="1:7" ht="15.95" customHeight="1">
      <c r="A9" s="196" t="s">
        <v>53</v>
      </c>
      <c r="B9" s="39">
        <v>830</v>
      </c>
      <c r="C9" s="39">
        <v>487</v>
      </c>
      <c r="D9" s="302">
        <v>464</v>
      </c>
      <c r="E9" s="302">
        <v>23</v>
      </c>
      <c r="F9" s="39">
        <v>313</v>
      </c>
    </row>
    <row r="10" spans="1:7" ht="15.95" customHeight="1">
      <c r="A10" s="196" t="s">
        <v>54</v>
      </c>
      <c r="B10" s="39">
        <v>184</v>
      </c>
      <c r="C10" s="39">
        <v>94</v>
      </c>
      <c r="D10" s="302">
        <v>87</v>
      </c>
      <c r="E10" s="302">
        <v>7</v>
      </c>
      <c r="F10" s="39">
        <v>90</v>
      </c>
    </row>
    <row r="11" spans="1:7" ht="15.95" customHeight="1">
      <c r="A11" s="196" t="s">
        <v>55</v>
      </c>
      <c r="B11" s="39">
        <v>421</v>
      </c>
      <c r="C11" s="39">
        <v>228</v>
      </c>
      <c r="D11" s="302">
        <v>220</v>
      </c>
      <c r="E11" s="302">
        <v>8</v>
      </c>
      <c r="F11" s="39">
        <v>191</v>
      </c>
    </row>
    <row r="12" spans="1:7" ht="15.95" customHeight="1">
      <c r="A12" s="196" t="s">
        <v>56</v>
      </c>
      <c r="B12" s="39">
        <v>1768</v>
      </c>
      <c r="C12" s="39">
        <v>1042</v>
      </c>
      <c r="D12" s="302">
        <v>985</v>
      </c>
      <c r="E12" s="302">
        <v>57</v>
      </c>
      <c r="F12" s="39">
        <v>699</v>
      </c>
    </row>
    <row r="13" spans="1:7" ht="15.95" customHeight="1">
      <c r="A13" s="196" t="s">
        <v>57</v>
      </c>
      <c r="B13" s="39">
        <v>7318</v>
      </c>
      <c r="C13" s="39">
        <v>3984</v>
      </c>
      <c r="D13" s="302">
        <v>3746</v>
      </c>
      <c r="E13" s="302">
        <v>238</v>
      </c>
      <c r="F13" s="39">
        <v>3153</v>
      </c>
    </row>
    <row r="14" spans="1:7" ht="15.95" customHeight="1">
      <c r="A14" s="196" t="s">
        <v>58</v>
      </c>
      <c r="B14" s="39">
        <v>1142</v>
      </c>
      <c r="C14" s="39">
        <v>632</v>
      </c>
      <c r="D14" s="302">
        <v>601</v>
      </c>
      <c r="E14" s="302">
        <v>31</v>
      </c>
      <c r="F14" s="39">
        <v>497</v>
      </c>
    </row>
    <row r="15" spans="1:7" ht="15.95" customHeight="1">
      <c r="A15" s="196" t="s">
        <v>59</v>
      </c>
      <c r="B15" s="39">
        <v>7326</v>
      </c>
      <c r="C15" s="39">
        <v>4160</v>
      </c>
      <c r="D15" s="302">
        <v>3957</v>
      </c>
      <c r="E15" s="302">
        <v>203</v>
      </c>
      <c r="F15" s="39">
        <v>3023</v>
      </c>
    </row>
    <row r="16" spans="1:7" ht="15.95" customHeight="1">
      <c r="A16" s="196" t="s">
        <v>60</v>
      </c>
      <c r="B16" s="39">
        <v>2115</v>
      </c>
      <c r="C16" s="39">
        <v>1189</v>
      </c>
      <c r="D16" s="302">
        <v>1131</v>
      </c>
      <c r="E16" s="302">
        <v>58</v>
      </c>
      <c r="F16" s="39">
        <v>894</v>
      </c>
    </row>
    <row r="17" spans="1:6" ht="15.95" customHeight="1">
      <c r="A17" s="196" t="s">
        <v>61</v>
      </c>
      <c r="B17" s="39">
        <v>1236</v>
      </c>
      <c r="C17" s="39">
        <v>629</v>
      </c>
      <c r="D17" s="302">
        <v>596</v>
      </c>
      <c r="E17" s="302">
        <v>33</v>
      </c>
      <c r="F17" s="39">
        <v>590</v>
      </c>
    </row>
    <row r="18" spans="1:6" ht="15.95" customHeight="1">
      <c r="A18" s="196" t="s">
        <v>62</v>
      </c>
      <c r="B18" s="39">
        <v>1503</v>
      </c>
      <c r="C18" s="39">
        <v>881</v>
      </c>
      <c r="D18" s="302">
        <v>821</v>
      </c>
      <c r="E18" s="302">
        <v>60</v>
      </c>
      <c r="F18" s="39">
        <v>597</v>
      </c>
    </row>
    <row r="19" spans="1:6" ht="15.95" customHeight="1">
      <c r="A19" s="196" t="s">
        <v>63</v>
      </c>
      <c r="B19" s="39">
        <v>9480</v>
      </c>
      <c r="C19" s="39">
        <v>6168</v>
      </c>
      <c r="D19" s="302">
        <v>5896</v>
      </c>
      <c r="E19" s="302">
        <v>272</v>
      </c>
      <c r="F19" s="39">
        <v>3016</v>
      </c>
    </row>
    <row r="20" spans="1:6" ht="15.95" customHeight="1">
      <c r="A20" s="196" t="s">
        <v>64</v>
      </c>
      <c r="B20" s="39">
        <v>51</v>
      </c>
      <c r="C20" s="39">
        <v>47</v>
      </c>
      <c r="D20" s="302">
        <v>45</v>
      </c>
      <c r="E20" s="302">
        <v>2</v>
      </c>
      <c r="F20" s="39">
        <v>3</v>
      </c>
    </row>
    <row r="21" spans="1:6" ht="15.95" customHeight="1">
      <c r="A21" s="196" t="s">
        <v>65</v>
      </c>
      <c r="B21" s="40" t="s">
        <v>571</v>
      </c>
      <c r="C21" s="40" t="s">
        <v>92</v>
      </c>
      <c r="D21" s="123" t="s">
        <v>571</v>
      </c>
      <c r="E21" s="123" t="s">
        <v>571</v>
      </c>
      <c r="F21" s="40" t="s">
        <v>92</v>
      </c>
    </row>
    <row r="22" spans="1:6" ht="15.95" customHeight="1">
      <c r="A22" s="196" t="s">
        <v>66</v>
      </c>
      <c r="B22" s="40" t="s">
        <v>571</v>
      </c>
      <c r="C22" s="40" t="s">
        <v>92</v>
      </c>
      <c r="D22" s="123" t="s">
        <v>571</v>
      </c>
      <c r="E22" s="123" t="s">
        <v>571</v>
      </c>
      <c r="F22" s="40" t="s">
        <v>92</v>
      </c>
    </row>
    <row r="23" spans="1:6" ht="15.95" customHeight="1">
      <c r="A23" s="196" t="s">
        <v>67</v>
      </c>
      <c r="B23" s="39">
        <v>432</v>
      </c>
      <c r="C23" s="39">
        <v>216</v>
      </c>
      <c r="D23" s="302">
        <v>203</v>
      </c>
      <c r="E23" s="302">
        <v>13</v>
      </c>
      <c r="F23" s="39">
        <v>213</v>
      </c>
    </row>
    <row r="24" spans="1:6" ht="15.95" customHeight="1">
      <c r="A24" s="196" t="s">
        <v>68</v>
      </c>
      <c r="B24" s="39">
        <v>860</v>
      </c>
      <c r="C24" s="39">
        <v>512</v>
      </c>
      <c r="D24" s="302">
        <v>490</v>
      </c>
      <c r="E24" s="302">
        <v>22</v>
      </c>
      <c r="F24" s="39">
        <v>333</v>
      </c>
    </row>
    <row r="25" spans="1:6" ht="15.95" customHeight="1">
      <c r="A25" s="196" t="s">
        <v>69</v>
      </c>
      <c r="B25" s="39">
        <v>595</v>
      </c>
      <c r="C25" s="39">
        <v>400</v>
      </c>
      <c r="D25" s="302">
        <v>370</v>
      </c>
      <c r="E25" s="302">
        <v>30</v>
      </c>
      <c r="F25" s="39">
        <v>161</v>
      </c>
    </row>
    <row r="26" spans="1:6" ht="15.95" customHeight="1">
      <c r="A26" s="196" t="s">
        <v>70</v>
      </c>
      <c r="B26" s="39">
        <v>524</v>
      </c>
      <c r="C26" s="39">
        <v>143</v>
      </c>
      <c r="D26" s="302">
        <v>131</v>
      </c>
      <c r="E26" s="302">
        <v>12</v>
      </c>
      <c r="F26" s="39">
        <v>371</v>
      </c>
    </row>
    <row r="27" spans="1:6" ht="15.95" customHeight="1">
      <c r="A27" s="196" t="s">
        <v>71</v>
      </c>
      <c r="B27" s="39">
        <v>3150</v>
      </c>
      <c r="C27" s="39">
        <v>1591</v>
      </c>
      <c r="D27" s="302">
        <v>1494</v>
      </c>
      <c r="E27" s="302">
        <v>97</v>
      </c>
      <c r="F27" s="39">
        <v>1500</v>
      </c>
    </row>
    <row r="28" spans="1:6" ht="15.95" customHeight="1">
      <c r="A28" s="196" t="s">
        <v>72</v>
      </c>
      <c r="B28" s="39">
        <v>8141</v>
      </c>
      <c r="C28" s="39">
        <v>4321</v>
      </c>
      <c r="D28" s="302">
        <v>4058</v>
      </c>
      <c r="E28" s="302">
        <v>263</v>
      </c>
      <c r="F28" s="39">
        <v>3671</v>
      </c>
    </row>
    <row r="29" spans="1:6" ht="15.95" customHeight="1">
      <c r="A29" s="196" t="s">
        <v>74</v>
      </c>
      <c r="B29" s="39">
        <v>656</v>
      </c>
      <c r="C29" s="39">
        <v>439</v>
      </c>
      <c r="D29" s="302">
        <v>429</v>
      </c>
      <c r="E29" s="302">
        <v>10</v>
      </c>
      <c r="F29" s="39">
        <v>207</v>
      </c>
    </row>
    <row r="30" spans="1:6" ht="15.95" customHeight="1">
      <c r="A30" s="196" t="s">
        <v>75</v>
      </c>
      <c r="B30" s="39">
        <v>545</v>
      </c>
      <c r="C30" s="39">
        <v>389</v>
      </c>
      <c r="D30" s="302">
        <v>379</v>
      </c>
      <c r="E30" s="302">
        <v>10</v>
      </c>
      <c r="F30" s="39">
        <v>143</v>
      </c>
    </row>
    <row r="31" spans="1:6" ht="15.95" customHeight="1">
      <c r="A31" s="196" t="s">
        <v>73</v>
      </c>
      <c r="B31" s="39">
        <v>512</v>
      </c>
      <c r="C31" s="39">
        <v>396</v>
      </c>
      <c r="D31" s="302">
        <v>392</v>
      </c>
      <c r="E31" s="302">
        <v>4</v>
      </c>
      <c r="F31" s="39">
        <v>107</v>
      </c>
    </row>
    <row r="32" spans="1:6" ht="15.95" customHeight="1">
      <c r="A32" s="196" t="s">
        <v>621</v>
      </c>
      <c r="B32" s="39">
        <v>293</v>
      </c>
      <c r="C32" s="39">
        <v>202</v>
      </c>
      <c r="D32" s="302">
        <v>200</v>
      </c>
      <c r="E32" s="302">
        <v>2</v>
      </c>
      <c r="F32" s="39">
        <v>80</v>
      </c>
    </row>
    <row r="33" spans="1:7" ht="15.95" customHeight="1">
      <c r="A33" s="196" t="s">
        <v>620</v>
      </c>
      <c r="B33" s="39">
        <v>6646</v>
      </c>
      <c r="C33" s="39">
        <v>3624</v>
      </c>
      <c r="D33" s="302">
        <v>3474</v>
      </c>
      <c r="E33" s="302">
        <v>150</v>
      </c>
      <c r="F33" s="39">
        <v>2916</v>
      </c>
    </row>
    <row r="34" spans="1:7" ht="15.95" customHeight="1">
      <c r="A34" s="196" t="s">
        <v>77</v>
      </c>
      <c r="B34" s="39">
        <v>13251</v>
      </c>
      <c r="C34" s="39">
        <v>7128</v>
      </c>
      <c r="D34" s="302">
        <v>6636</v>
      </c>
      <c r="E34" s="302">
        <v>492</v>
      </c>
      <c r="F34" s="39">
        <v>5972</v>
      </c>
    </row>
    <row r="35" spans="1:7" ht="15.95" customHeight="1">
      <c r="A35" s="196" t="s">
        <v>78</v>
      </c>
      <c r="B35" s="39">
        <v>4923</v>
      </c>
      <c r="C35" s="39">
        <v>2401</v>
      </c>
      <c r="D35" s="302">
        <v>2248</v>
      </c>
      <c r="E35" s="302">
        <v>153</v>
      </c>
      <c r="F35" s="39">
        <v>2450</v>
      </c>
      <c r="G35" s="19"/>
    </row>
    <row r="36" spans="1:7" ht="15.95" customHeight="1">
      <c r="A36" s="196" t="s">
        <v>79</v>
      </c>
      <c r="B36" s="39">
        <v>3441</v>
      </c>
      <c r="C36" s="39">
        <v>1844</v>
      </c>
      <c r="D36" s="302">
        <v>1735</v>
      </c>
      <c r="E36" s="302">
        <v>109</v>
      </c>
      <c r="F36" s="39">
        <v>1576</v>
      </c>
    </row>
    <row r="37" spans="1:7" ht="15.95" customHeight="1">
      <c r="A37" s="196" t="s">
        <v>80</v>
      </c>
      <c r="B37" s="39">
        <v>3876</v>
      </c>
      <c r="C37" s="39">
        <v>1886</v>
      </c>
      <c r="D37" s="302">
        <v>1784</v>
      </c>
      <c r="E37" s="302">
        <v>102</v>
      </c>
      <c r="F37" s="39">
        <v>1957</v>
      </c>
    </row>
    <row r="38" spans="1:7" ht="15.95" customHeight="1">
      <c r="A38" s="196" t="s">
        <v>81</v>
      </c>
      <c r="B38" s="39">
        <v>91</v>
      </c>
      <c r="C38" s="39">
        <v>55</v>
      </c>
      <c r="D38" s="302">
        <v>50</v>
      </c>
      <c r="E38" s="302">
        <v>5</v>
      </c>
      <c r="F38" s="39">
        <v>36</v>
      </c>
    </row>
    <row r="39" spans="1:7" ht="15.95" customHeight="1">
      <c r="A39" s="196" t="s">
        <v>82</v>
      </c>
      <c r="B39" s="39">
        <v>148</v>
      </c>
      <c r="C39" s="39">
        <v>55</v>
      </c>
      <c r="D39" s="302">
        <v>46</v>
      </c>
      <c r="E39" s="302">
        <v>9</v>
      </c>
      <c r="F39" s="39">
        <v>90</v>
      </c>
    </row>
    <row r="40" spans="1:7" ht="15.95" customHeight="1">
      <c r="A40" s="196" t="s">
        <v>83</v>
      </c>
      <c r="B40" s="39">
        <v>411</v>
      </c>
      <c r="C40" s="39">
        <v>225</v>
      </c>
      <c r="D40" s="302">
        <v>212</v>
      </c>
      <c r="E40" s="302">
        <v>13</v>
      </c>
      <c r="F40" s="39">
        <v>184</v>
      </c>
    </row>
    <row r="41" spans="1:7" ht="15.95" customHeight="1">
      <c r="A41" s="196" t="s">
        <v>84</v>
      </c>
      <c r="B41" s="39">
        <v>4670</v>
      </c>
      <c r="C41" s="39">
        <v>2607</v>
      </c>
      <c r="D41" s="302">
        <v>2481</v>
      </c>
      <c r="E41" s="302">
        <v>126</v>
      </c>
      <c r="F41" s="39">
        <v>2017</v>
      </c>
    </row>
    <row r="42" spans="1:7" ht="15.95" customHeight="1">
      <c r="A42" s="196" t="s">
        <v>85</v>
      </c>
      <c r="B42" s="39">
        <v>704</v>
      </c>
      <c r="C42" s="39">
        <v>376</v>
      </c>
      <c r="D42" s="302">
        <v>359</v>
      </c>
      <c r="E42" s="302">
        <v>17</v>
      </c>
      <c r="F42" s="39">
        <v>323</v>
      </c>
    </row>
    <row r="43" spans="1:7" ht="15.95" customHeight="1">
      <c r="A43" s="196" t="s">
        <v>86</v>
      </c>
      <c r="B43" s="39">
        <v>3346</v>
      </c>
      <c r="C43" s="39">
        <v>2080</v>
      </c>
      <c r="D43" s="302">
        <v>1994</v>
      </c>
      <c r="E43" s="302">
        <v>86</v>
      </c>
      <c r="F43" s="39">
        <v>1226</v>
      </c>
    </row>
    <row r="44" spans="1:7" ht="15.95" customHeight="1">
      <c r="A44" s="196" t="s">
        <v>87</v>
      </c>
      <c r="B44" s="39">
        <v>667</v>
      </c>
      <c r="C44" s="39">
        <v>354</v>
      </c>
      <c r="D44" s="302">
        <v>333</v>
      </c>
      <c r="E44" s="302">
        <v>21</v>
      </c>
      <c r="F44" s="39">
        <v>313</v>
      </c>
    </row>
    <row r="45" spans="1:7" ht="15.95" customHeight="1">
      <c r="A45" s="196" t="s">
        <v>88</v>
      </c>
      <c r="B45" s="39">
        <v>710</v>
      </c>
      <c r="C45" s="39">
        <v>397</v>
      </c>
      <c r="D45" s="302">
        <v>377</v>
      </c>
      <c r="E45" s="302">
        <v>20</v>
      </c>
      <c r="F45" s="39">
        <v>310</v>
      </c>
    </row>
    <row r="46" spans="1:7" ht="15.95" customHeight="1" thickBot="1">
      <c r="A46" s="353" t="s">
        <v>89</v>
      </c>
      <c r="B46" s="39">
        <v>7945</v>
      </c>
      <c r="C46" s="348">
        <v>4705</v>
      </c>
      <c r="D46" s="299">
        <v>4524</v>
      </c>
      <c r="E46" s="299">
        <v>181</v>
      </c>
      <c r="F46" s="348">
        <v>3183</v>
      </c>
    </row>
    <row r="47" spans="1:7" s="37" customFormat="1">
      <c r="A47" s="21" t="s">
        <v>609</v>
      </c>
      <c r="B47" s="38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showGridLines="0" zoomScaleNormal="100" workbookViewId="0">
      <selection activeCell="V2" sqref="V2"/>
    </sheetView>
  </sheetViews>
  <sheetFormatPr defaultRowHeight="13.5"/>
  <cols>
    <col min="1" max="1" width="1.5" style="37" customWidth="1"/>
    <col min="2" max="2" width="2.125" style="37" customWidth="1"/>
    <col min="3" max="3" width="9.125" style="213" customWidth="1"/>
    <col min="4" max="4" width="1.5" style="213" customWidth="1"/>
    <col min="5" max="5" width="10.625" style="37" customWidth="1"/>
    <col min="6" max="7" width="1.5" style="37" customWidth="1"/>
    <col min="8" max="8" width="10.875" style="37" customWidth="1"/>
    <col min="9" max="10" width="1.5" style="37" customWidth="1"/>
    <col min="11" max="11" width="10.875" style="37" customWidth="1"/>
    <col min="12" max="13" width="1.5" style="37" customWidth="1"/>
    <col min="14" max="14" width="10.875" style="37" customWidth="1"/>
    <col min="15" max="16" width="1.5" style="37" customWidth="1"/>
    <col min="17" max="17" width="10.875" style="37" customWidth="1"/>
    <col min="18" max="19" width="1.5" style="37" customWidth="1"/>
    <col min="20" max="20" width="10.875" style="37" customWidth="1"/>
    <col min="21" max="21" width="1.5" style="37" customWidth="1"/>
    <col min="22" max="16384" width="9" style="37"/>
  </cols>
  <sheetData>
    <row r="1" spans="1:59" s="21" customFormat="1" ht="19.5" customHeight="1">
      <c r="A1" s="21" t="s">
        <v>246</v>
      </c>
    </row>
    <row r="2" spans="1:59" ht="15" customHeight="1">
      <c r="C2" s="37"/>
      <c r="D2" s="37"/>
      <c r="V2" s="515" t="s">
        <v>684</v>
      </c>
    </row>
    <row r="3" spans="1:59" s="161" customFormat="1" ht="19.5" customHeight="1">
      <c r="B3" s="412" t="s">
        <v>659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</row>
    <row r="4" spans="1:59" ht="15" customHeight="1">
      <c r="C4" s="214"/>
      <c r="D4" s="214"/>
    </row>
    <row r="5" spans="1:59" s="25" customFormat="1" ht="12.75" customHeight="1" thickBot="1">
      <c r="A5" s="410" t="s">
        <v>560</v>
      </c>
      <c r="B5" s="410"/>
      <c r="C5" s="410"/>
      <c r="D5" s="311"/>
      <c r="H5" s="24"/>
      <c r="I5" s="24"/>
      <c r="J5" s="24"/>
      <c r="K5" s="24"/>
      <c r="L5" s="24"/>
      <c r="M5" s="24"/>
      <c r="N5" s="24"/>
      <c r="O5" s="24"/>
      <c r="P5" s="24"/>
      <c r="Q5" s="402" t="s">
        <v>142</v>
      </c>
      <c r="R5" s="402"/>
      <c r="S5" s="402"/>
      <c r="T5" s="402"/>
      <c r="U5" s="402"/>
    </row>
    <row r="6" spans="1:59" ht="15" customHeight="1">
      <c r="A6" s="38"/>
      <c r="B6" s="498" t="s">
        <v>658</v>
      </c>
      <c r="C6" s="498"/>
      <c r="D6" s="380"/>
      <c r="E6" s="388" t="s">
        <v>657</v>
      </c>
      <c r="F6" s="439"/>
      <c r="G6" s="329"/>
      <c r="H6" s="38" t="s">
        <v>656</v>
      </c>
      <c r="I6" s="379"/>
      <c r="J6" s="329"/>
      <c r="K6" s="329" t="s">
        <v>655</v>
      </c>
      <c r="L6" s="379"/>
      <c r="M6" s="329"/>
      <c r="N6" s="378" t="s">
        <v>654</v>
      </c>
      <c r="O6" s="379"/>
      <c r="P6" s="329"/>
      <c r="Q6" s="378" t="s">
        <v>653</v>
      </c>
      <c r="R6" s="379"/>
      <c r="S6" s="329"/>
      <c r="T6" s="378" t="s">
        <v>652</v>
      </c>
      <c r="U6" s="132"/>
    </row>
    <row r="7" spans="1:59" ht="15" customHeight="1">
      <c r="B7" s="513"/>
      <c r="C7" s="513"/>
      <c r="D7" s="377"/>
      <c r="E7" s="509"/>
      <c r="F7" s="510"/>
      <c r="G7" s="326"/>
      <c r="H7" s="374" t="s">
        <v>651</v>
      </c>
      <c r="I7" s="375"/>
      <c r="J7" s="326"/>
      <c r="K7" s="376"/>
      <c r="L7" s="375"/>
      <c r="M7" s="326"/>
      <c r="N7" s="374" t="s">
        <v>650</v>
      </c>
      <c r="O7" s="375"/>
      <c r="P7" s="326"/>
      <c r="Q7" s="374" t="s">
        <v>650</v>
      </c>
      <c r="R7" s="375"/>
      <c r="S7" s="326"/>
      <c r="T7" s="374" t="s">
        <v>650</v>
      </c>
      <c r="U7" s="132"/>
    </row>
    <row r="8" spans="1:59" ht="15" customHeight="1">
      <c r="B8" s="499"/>
      <c r="C8" s="499"/>
      <c r="D8" s="373"/>
      <c r="E8" s="389"/>
      <c r="F8" s="440"/>
      <c r="G8" s="323"/>
      <c r="H8" s="371" t="s">
        <v>649</v>
      </c>
      <c r="I8" s="372"/>
      <c r="J8" s="323"/>
      <c r="K8" s="371" t="s">
        <v>648</v>
      </c>
      <c r="L8" s="372"/>
      <c r="M8" s="323"/>
      <c r="N8" s="371" t="s">
        <v>647</v>
      </c>
      <c r="O8" s="372"/>
      <c r="P8" s="323"/>
      <c r="Q8" s="371" t="s">
        <v>646</v>
      </c>
      <c r="R8" s="372"/>
      <c r="S8" s="323"/>
      <c r="T8" s="371" t="s">
        <v>645</v>
      </c>
      <c r="U8" s="370"/>
    </row>
    <row r="9" spans="1:59" s="42" customFormat="1" ht="13.5" customHeight="1">
      <c r="A9" s="261"/>
      <c r="B9" s="506" t="s">
        <v>644</v>
      </c>
      <c r="C9" s="506"/>
      <c r="D9" s="369"/>
      <c r="E9" s="349">
        <v>144320</v>
      </c>
      <c r="F9" s="305"/>
      <c r="G9" s="305"/>
      <c r="H9" s="349">
        <v>59662</v>
      </c>
      <c r="I9" s="305"/>
      <c r="J9" s="305"/>
      <c r="K9" s="349">
        <v>8723</v>
      </c>
      <c r="L9" s="305"/>
      <c r="M9" s="305"/>
      <c r="N9" s="349">
        <v>58690</v>
      </c>
      <c r="O9" s="305"/>
      <c r="P9" s="305"/>
      <c r="Q9" s="305">
        <v>13123</v>
      </c>
      <c r="R9" s="305"/>
      <c r="S9" s="305"/>
      <c r="T9" s="349">
        <v>14005</v>
      </c>
      <c r="U9" s="364"/>
      <c r="V9" s="364"/>
      <c r="W9" s="364"/>
      <c r="X9" s="364"/>
      <c r="Y9" s="364"/>
      <c r="Z9" s="364"/>
      <c r="AA9" s="363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2"/>
      <c r="AM9" s="362"/>
      <c r="AN9" s="362"/>
      <c r="AO9" s="362"/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362"/>
      <c r="BA9" s="362"/>
      <c r="BB9" s="362"/>
      <c r="BC9" s="362"/>
      <c r="BD9" s="362"/>
      <c r="BE9" s="362"/>
      <c r="BF9" s="362"/>
      <c r="BG9" s="362"/>
    </row>
    <row r="10" spans="1:59" ht="13.5" customHeight="1">
      <c r="B10" s="504" t="s">
        <v>639</v>
      </c>
      <c r="C10" s="504"/>
      <c r="D10" s="361"/>
      <c r="E10" s="39">
        <v>17080</v>
      </c>
      <c r="F10" s="302"/>
      <c r="G10" s="302"/>
      <c r="H10" s="39">
        <v>6979</v>
      </c>
      <c r="I10" s="302"/>
      <c r="J10" s="302"/>
      <c r="K10" s="40" t="s">
        <v>92</v>
      </c>
      <c r="L10" s="123"/>
      <c r="M10" s="123"/>
      <c r="N10" s="39">
        <v>9965</v>
      </c>
      <c r="O10" s="302"/>
      <c r="P10" s="302"/>
      <c r="Q10" s="302">
        <v>53</v>
      </c>
      <c r="R10" s="302"/>
      <c r="S10" s="302"/>
      <c r="T10" s="39">
        <v>255</v>
      </c>
      <c r="U10" s="359"/>
      <c r="V10" s="359"/>
      <c r="W10" s="359"/>
      <c r="X10" s="359"/>
      <c r="Y10" s="359"/>
      <c r="Z10" s="359"/>
      <c r="AA10" s="358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7"/>
      <c r="BB10" s="357"/>
      <c r="BC10" s="357"/>
      <c r="BD10" s="357"/>
      <c r="BE10" s="357"/>
      <c r="BF10" s="357"/>
      <c r="BG10" s="357"/>
    </row>
    <row r="11" spans="1:59" ht="13.5" customHeight="1">
      <c r="B11" s="504" t="s">
        <v>643</v>
      </c>
      <c r="C11" s="504"/>
      <c r="D11" s="361"/>
      <c r="E11" s="39">
        <v>5591</v>
      </c>
      <c r="F11" s="302"/>
      <c r="G11" s="302"/>
      <c r="H11" s="39">
        <v>212</v>
      </c>
      <c r="I11" s="302"/>
      <c r="J11" s="302"/>
      <c r="K11" s="39">
        <v>12</v>
      </c>
      <c r="L11" s="302"/>
      <c r="M11" s="302"/>
      <c r="N11" s="39">
        <v>4223</v>
      </c>
      <c r="O11" s="302"/>
      <c r="P11" s="302"/>
      <c r="Q11" s="302">
        <v>905</v>
      </c>
      <c r="R11" s="302"/>
      <c r="S11" s="302"/>
      <c r="T11" s="39">
        <v>1575</v>
      </c>
      <c r="U11" s="359"/>
      <c r="V11" s="359"/>
      <c r="W11" s="359"/>
      <c r="X11" s="359"/>
      <c r="Y11" s="359"/>
      <c r="Z11" s="359"/>
      <c r="AA11" s="358"/>
      <c r="AB11" s="357"/>
      <c r="AC11" s="357"/>
      <c r="AD11" s="357"/>
      <c r="AE11" s="357"/>
      <c r="AF11" s="357"/>
      <c r="AG11" s="357"/>
      <c r="AH11" s="357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7"/>
      <c r="BF11" s="357"/>
      <c r="BG11" s="357"/>
    </row>
    <row r="12" spans="1:59" ht="13.5" customHeight="1">
      <c r="B12" s="504" t="s">
        <v>637</v>
      </c>
      <c r="C12" s="504"/>
      <c r="D12" s="361"/>
      <c r="E12" s="39">
        <v>5439</v>
      </c>
      <c r="F12" s="302"/>
      <c r="G12" s="302"/>
      <c r="H12" s="39">
        <v>712</v>
      </c>
      <c r="I12" s="302"/>
      <c r="J12" s="302"/>
      <c r="K12" s="39">
        <v>59</v>
      </c>
      <c r="L12" s="302"/>
      <c r="M12" s="302"/>
      <c r="N12" s="39">
        <v>3337</v>
      </c>
      <c r="O12" s="302"/>
      <c r="P12" s="302"/>
      <c r="Q12" s="302">
        <v>1031</v>
      </c>
      <c r="R12" s="302"/>
      <c r="S12" s="302"/>
      <c r="T12" s="39">
        <v>1287</v>
      </c>
      <c r="U12" s="359"/>
      <c r="V12" s="359"/>
      <c r="W12" s="359"/>
      <c r="X12" s="359"/>
      <c r="Y12" s="359"/>
      <c r="Z12" s="359"/>
      <c r="AA12" s="358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  <c r="AY12" s="357"/>
      <c r="AZ12" s="357"/>
      <c r="BA12" s="357"/>
      <c r="BB12" s="357"/>
      <c r="BC12" s="357"/>
      <c r="BD12" s="357"/>
      <c r="BE12" s="357"/>
      <c r="BF12" s="357"/>
      <c r="BG12" s="357"/>
    </row>
    <row r="13" spans="1:59" ht="13.5" customHeight="1">
      <c r="B13" s="504" t="s">
        <v>636</v>
      </c>
      <c r="C13" s="504"/>
      <c r="D13" s="361"/>
      <c r="E13" s="39">
        <v>6808</v>
      </c>
      <c r="F13" s="302"/>
      <c r="G13" s="302"/>
      <c r="H13" s="39">
        <v>1229</v>
      </c>
      <c r="I13" s="302"/>
      <c r="J13" s="302"/>
      <c r="K13" s="39">
        <v>99</v>
      </c>
      <c r="L13" s="302"/>
      <c r="M13" s="302"/>
      <c r="N13" s="39">
        <v>3775</v>
      </c>
      <c r="O13" s="302"/>
      <c r="P13" s="302"/>
      <c r="Q13" s="302">
        <v>1377</v>
      </c>
      <c r="R13" s="302"/>
      <c r="S13" s="302"/>
      <c r="T13" s="39">
        <v>1232</v>
      </c>
      <c r="U13" s="359"/>
      <c r="V13" s="359"/>
      <c r="W13" s="359"/>
      <c r="X13" s="359"/>
      <c r="Y13" s="359"/>
      <c r="Z13" s="359"/>
      <c r="AA13" s="358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</row>
    <row r="14" spans="1:59" ht="13.5" customHeight="1">
      <c r="B14" s="504" t="s">
        <v>635</v>
      </c>
      <c r="C14" s="504"/>
      <c r="D14" s="361"/>
      <c r="E14" s="39">
        <v>7658</v>
      </c>
      <c r="F14" s="302"/>
      <c r="G14" s="302"/>
      <c r="H14" s="39">
        <v>1557</v>
      </c>
      <c r="I14" s="302"/>
      <c r="J14" s="302"/>
      <c r="K14" s="39">
        <v>193</v>
      </c>
      <c r="L14" s="302"/>
      <c r="M14" s="302"/>
      <c r="N14" s="39">
        <v>4077</v>
      </c>
      <c r="O14" s="302"/>
      <c r="P14" s="302"/>
      <c r="Q14" s="302">
        <v>1512</v>
      </c>
      <c r="R14" s="302"/>
      <c r="S14" s="302"/>
      <c r="T14" s="39">
        <v>1308</v>
      </c>
      <c r="U14" s="359"/>
      <c r="V14" s="359"/>
      <c r="W14" s="359"/>
      <c r="X14" s="359"/>
      <c r="Y14" s="359"/>
      <c r="Z14" s="359"/>
      <c r="AA14" s="358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7"/>
    </row>
    <row r="15" spans="1:59" ht="13.5" customHeight="1">
      <c r="B15" s="504" t="s">
        <v>634</v>
      </c>
      <c r="C15" s="504"/>
      <c r="D15" s="361"/>
      <c r="E15" s="39">
        <v>9159</v>
      </c>
      <c r="F15" s="302"/>
      <c r="G15" s="302"/>
      <c r="H15" s="39">
        <v>1760</v>
      </c>
      <c r="I15" s="302"/>
      <c r="J15" s="302"/>
      <c r="K15" s="39">
        <v>307</v>
      </c>
      <c r="L15" s="302"/>
      <c r="M15" s="302"/>
      <c r="N15" s="39">
        <v>5101</v>
      </c>
      <c r="O15" s="302"/>
      <c r="P15" s="302"/>
      <c r="Q15" s="302">
        <v>1625</v>
      </c>
      <c r="R15" s="302"/>
      <c r="S15" s="302"/>
      <c r="T15" s="39">
        <v>1564</v>
      </c>
      <c r="U15" s="359"/>
      <c r="V15" s="359"/>
      <c r="W15" s="359"/>
      <c r="X15" s="359"/>
      <c r="Y15" s="359"/>
      <c r="Z15" s="359"/>
      <c r="AA15" s="358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357"/>
      <c r="AP15" s="357"/>
      <c r="AQ15" s="357"/>
      <c r="AR15" s="357"/>
      <c r="AS15" s="357"/>
      <c r="AT15" s="357"/>
      <c r="AU15" s="357"/>
      <c r="AV15" s="357"/>
      <c r="AW15" s="357"/>
      <c r="AX15" s="357"/>
      <c r="AY15" s="357"/>
      <c r="AZ15" s="357"/>
      <c r="BA15" s="357"/>
      <c r="BB15" s="357"/>
      <c r="BC15" s="357"/>
      <c r="BD15" s="357"/>
      <c r="BE15" s="357"/>
      <c r="BF15" s="357"/>
      <c r="BG15" s="357"/>
    </row>
    <row r="16" spans="1:59" ht="13.5" customHeight="1">
      <c r="B16" s="504" t="s">
        <v>633</v>
      </c>
      <c r="C16" s="504"/>
      <c r="D16" s="361"/>
      <c r="E16" s="39">
        <v>7842</v>
      </c>
      <c r="F16" s="302"/>
      <c r="G16" s="302"/>
      <c r="H16" s="39">
        <v>1350</v>
      </c>
      <c r="I16" s="302"/>
      <c r="J16" s="302"/>
      <c r="K16" s="39">
        <v>369</v>
      </c>
      <c r="L16" s="302"/>
      <c r="M16" s="302"/>
      <c r="N16" s="39">
        <v>4468</v>
      </c>
      <c r="O16" s="302"/>
      <c r="P16" s="302"/>
      <c r="Q16" s="302">
        <v>1294</v>
      </c>
      <c r="R16" s="302"/>
      <c r="S16" s="302"/>
      <c r="T16" s="39">
        <v>1349</v>
      </c>
      <c r="U16" s="359"/>
      <c r="V16" s="359"/>
      <c r="W16" s="359"/>
      <c r="X16" s="359"/>
      <c r="Y16" s="359"/>
      <c r="Z16" s="359"/>
      <c r="AA16" s="358"/>
      <c r="AB16" s="357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7"/>
      <c r="AQ16" s="357"/>
      <c r="AR16" s="357"/>
      <c r="AS16" s="357"/>
      <c r="AT16" s="357"/>
      <c r="AU16" s="357"/>
      <c r="AV16" s="357"/>
      <c r="AW16" s="357"/>
      <c r="AX16" s="357"/>
      <c r="AY16" s="357"/>
      <c r="AZ16" s="357"/>
      <c r="BA16" s="357"/>
      <c r="BB16" s="357"/>
      <c r="BC16" s="357"/>
      <c r="BD16" s="357"/>
      <c r="BE16" s="357"/>
      <c r="BF16" s="357"/>
      <c r="BG16" s="357"/>
    </row>
    <row r="17" spans="2:59" ht="13.5" customHeight="1">
      <c r="B17" s="504" t="s">
        <v>632</v>
      </c>
      <c r="C17" s="504"/>
      <c r="D17" s="361"/>
      <c r="E17" s="39">
        <v>7845</v>
      </c>
      <c r="F17" s="302"/>
      <c r="G17" s="302"/>
      <c r="H17" s="39">
        <v>1256</v>
      </c>
      <c r="I17" s="302"/>
      <c r="J17" s="302"/>
      <c r="K17" s="39">
        <v>476</v>
      </c>
      <c r="L17" s="302"/>
      <c r="M17" s="302"/>
      <c r="N17" s="39">
        <v>4415</v>
      </c>
      <c r="O17" s="302"/>
      <c r="P17" s="302"/>
      <c r="Q17" s="302">
        <v>1385</v>
      </c>
      <c r="R17" s="302"/>
      <c r="S17" s="302"/>
      <c r="T17" s="39">
        <v>1373</v>
      </c>
      <c r="U17" s="359"/>
      <c r="V17" s="359"/>
      <c r="W17" s="359"/>
      <c r="X17" s="359"/>
      <c r="Y17" s="359"/>
      <c r="Z17" s="359"/>
      <c r="AA17" s="358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357"/>
      <c r="AW17" s="357"/>
      <c r="AX17" s="357"/>
      <c r="AY17" s="357"/>
      <c r="AZ17" s="357"/>
      <c r="BA17" s="357"/>
      <c r="BB17" s="357"/>
      <c r="BC17" s="357"/>
      <c r="BD17" s="357"/>
      <c r="BE17" s="357"/>
      <c r="BF17" s="357"/>
      <c r="BG17" s="357"/>
    </row>
    <row r="18" spans="2:59" ht="13.5" customHeight="1">
      <c r="B18" s="504" t="s">
        <v>631</v>
      </c>
      <c r="C18" s="504"/>
      <c r="D18" s="361"/>
      <c r="E18" s="39">
        <v>8932</v>
      </c>
      <c r="F18" s="302"/>
      <c r="G18" s="302"/>
      <c r="H18" s="39">
        <v>1607</v>
      </c>
      <c r="I18" s="302"/>
      <c r="J18" s="302"/>
      <c r="K18" s="39">
        <v>677</v>
      </c>
      <c r="L18" s="302"/>
      <c r="M18" s="302"/>
      <c r="N18" s="39">
        <v>5015</v>
      </c>
      <c r="O18" s="302"/>
      <c r="P18" s="302"/>
      <c r="Q18" s="302">
        <v>1337</v>
      </c>
      <c r="R18" s="302"/>
      <c r="S18" s="302"/>
      <c r="T18" s="39">
        <v>1454</v>
      </c>
      <c r="U18" s="359"/>
      <c r="V18" s="359"/>
      <c r="W18" s="359"/>
      <c r="X18" s="359"/>
      <c r="Y18" s="359"/>
      <c r="Z18" s="359"/>
      <c r="AA18" s="358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</row>
    <row r="19" spans="2:59" ht="13.5" customHeight="1">
      <c r="B19" s="504" t="s">
        <v>630</v>
      </c>
      <c r="C19" s="504"/>
      <c r="D19" s="361"/>
      <c r="E19" s="39">
        <v>10655</v>
      </c>
      <c r="F19" s="302"/>
      <c r="G19" s="302"/>
      <c r="H19" s="39">
        <v>2683</v>
      </c>
      <c r="I19" s="302"/>
      <c r="J19" s="302"/>
      <c r="K19" s="39">
        <v>931</v>
      </c>
      <c r="L19" s="302"/>
      <c r="M19" s="302"/>
      <c r="N19" s="39">
        <v>5494</v>
      </c>
      <c r="O19" s="302"/>
      <c r="P19" s="302"/>
      <c r="Q19" s="302">
        <v>1279</v>
      </c>
      <c r="R19" s="302"/>
      <c r="S19" s="302"/>
      <c r="T19" s="39">
        <v>1310</v>
      </c>
      <c r="U19" s="359"/>
      <c r="V19" s="359"/>
      <c r="W19" s="359"/>
      <c r="X19" s="359"/>
      <c r="Y19" s="359"/>
      <c r="Z19" s="359"/>
      <c r="AA19" s="358"/>
      <c r="AB19" s="357"/>
      <c r="AC19" s="357"/>
      <c r="AD19" s="357"/>
      <c r="AE19" s="357"/>
      <c r="AF19" s="357"/>
      <c r="AG19" s="357"/>
      <c r="AH19" s="357"/>
      <c r="AI19" s="357"/>
      <c r="AJ19" s="357"/>
      <c r="AK19" s="357"/>
      <c r="AL19" s="357"/>
      <c r="AM19" s="357"/>
      <c r="AN19" s="357"/>
      <c r="AO19" s="357"/>
      <c r="AP19" s="357"/>
      <c r="AQ19" s="357"/>
      <c r="AR19" s="357"/>
      <c r="AS19" s="357"/>
      <c r="AT19" s="357"/>
      <c r="AU19" s="357"/>
      <c r="AV19" s="357"/>
      <c r="AW19" s="357"/>
      <c r="AX19" s="357"/>
      <c r="AY19" s="357"/>
      <c r="AZ19" s="357"/>
      <c r="BA19" s="357"/>
      <c r="BB19" s="357"/>
      <c r="BC19" s="357"/>
      <c r="BD19" s="357"/>
      <c r="BE19" s="357"/>
      <c r="BF19" s="357"/>
      <c r="BG19" s="357"/>
    </row>
    <row r="20" spans="2:59" ht="13.5" customHeight="1">
      <c r="B20" s="504" t="s">
        <v>629</v>
      </c>
      <c r="C20" s="504"/>
      <c r="D20" s="361"/>
      <c r="E20" s="39">
        <v>12981</v>
      </c>
      <c r="F20" s="302"/>
      <c r="G20" s="302"/>
      <c r="H20" s="39">
        <v>5461</v>
      </c>
      <c r="I20" s="302"/>
      <c r="J20" s="302"/>
      <c r="K20" s="39">
        <v>1410</v>
      </c>
      <c r="L20" s="302"/>
      <c r="M20" s="302"/>
      <c r="N20" s="39">
        <v>4884</v>
      </c>
      <c r="O20" s="302"/>
      <c r="P20" s="302"/>
      <c r="Q20" s="302">
        <v>932</v>
      </c>
      <c r="R20" s="302"/>
      <c r="S20" s="302"/>
      <c r="T20" s="39">
        <v>917</v>
      </c>
      <c r="U20" s="359"/>
      <c r="V20" s="359"/>
      <c r="W20" s="359"/>
      <c r="X20" s="359"/>
      <c r="Y20" s="359"/>
      <c r="Z20" s="359"/>
      <c r="AA20" s="358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357"/>
      <c r="AP20" s="357"/>
      <c r="AQ20" s="357"/>
      <c r="AR20" s="357"/>
      <c r="AS20" s="357"/>
      <c r="AT20" s="357"/>
      <c r="AU20" s="357"/>
      <c r="AV20" s="357"/>
      <c r="AW20" s="357"/>
      <c r="AX20" s="357"/>
      <c r="AY20" s="357"/>
      <c r="AZ20" s="357"/>
      <c r="BA20" s="357"/>
      <c r="BB20" s="357"/>
      <c r="BC20" s="357"/>
      <c r="BD20" s="357"/>
      <c r="BE20" s="357"/>
      <c r="BF20" s="357"/>
      <c r="BG20" s="357"/>
    </row>
    <row r="21" spans="2:59" ht="13.5" customHeight="1">
      <c r="B21" s="504" t="s">
        <v>628</v>
      </c>
      <c r="C21" s="504"/>
      <c r="D21" s="361"/>
      <c r="E21" s="39">
        <v>11191</v>
      </c>
      <c r="F21" s="302"/>
      <c r="G21" s="302"/>
      <c r="H21" s="39">
        <v>7085</v>
      </c>
      <c r="I21" s="302"/>
      <c r="J21" s="302"/>
      <c r="K21" s="39">
        <v>1356</v>
      </c>
      <c r="L21" s="302"/>
      <c r="M21" s="302"/>
      <c r="N21" s="39">
        <v>2263</v>
      </c>
      <c r="O21" s="302"/>
      <c r="P21" s="302"/>
      <c r="Q21" s="302">
        <v>272</v>
      </c>
      <c r="R21" s="302"/>
      <c r="S21" s="302"/>
      <c r="T21" s="39">
        <v>271</v>
      </c>
      <c r="U21" s="359"/>
      <c r="V21" s="359"/>
      <c r="W21" s="359"/>
      <c r="X21" s="359"/>
      <c r="Y21" s="359"/>
      <c r="Z21" s="359"/>
      <c r="AA21" s="358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7"/>
      <c r="AV21" s="357"/>
      <c r="AW21" s="357"/>
      <c r="AX21" s="357"/>
      <c r="AY21" s="357"/>
      <c r="AZ21" s="357"/>
      <c r="BA21" s="357"/>
      <c r="BB21" s="357"/>
      <c r="BC21" s="357"/>
      <c r="BD21" s="357"/>
      <c r="BE21" s="357"/>
      <c r="BF21" s="357"/>
      <c r="BG21" s="357"/>
    </row>
    <row r="22" spans="2:59" ht="13.5" customHeight="1">
      <c r="B22" s="504" t="s">
        <v>627</v>
      </c>
      <c r="C22" s="504"/>
      <c r="D22" s="361"/>
      <c r="E22" s="39">
        <v>9407</v>
      </c>
      <c r="F22" s="302"/>
      <c r="G22" s="302"/>
      <c r="H22" s="39">
        <v>7097</v>
      </c>
      <c r="I22" s="302"/>
      <c r="J22" s="302"/>
      <c r="K22" s="39">
        <v>1105</v>
      </c>
      <c r="L22" s="302"/>
      <c r="M22" s="302"/>
      <c r="N22" s="39">
        <v>992</v>
      </c>
      <c r="O22" s="302"/>
      <c r="P22" s="302"/>
      <c r="Q22" s="302">
        <v>83</v>
      </c>
      <c r="R22" s="302"/>
      <c r="S22" s="302"/>
      <c r="T22" s="39">
        <v>83</v>
      </c>
      <c r="U22" s="359"/>
      <c r="V22" s="359"/>
      <c r="W22" s="359"/>
      <c r="X22" s="359"/>
      <c r="Y22" s="359"/>
      <c r="Z22" s="359"/>
      <c r="AA22" s="358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/>
      <c r="AR22" s="357"/>
      <c r="AS22" s="357"/>
      <c r="AT22" s="357"/>
      <c r="AU22" s="357"/>
      <c r="AV22" s="357"/>
      <c r="AW22" s="357"/>
      <c r="AX22" s="357"/>
      <c r="AY22" s="357"/>
      <c r="AZ22" s="357"/>
      <c r="BA22" s="357"/>
      <c r="BB22" s="357"/>
      <c r="BC22" s="357"/>
      <c r="BD22" s="357"/>
      <c r="BE22" s="357"/>
      <c r="BF22" s="357"/>
      <c r="BG22" s="357"/>
    </row>
    <row r="23" spans="2:59" ht="13.5" customHeight="1">
      <c r="B23" s="504" t="s">
        <v>642</v>
      </c>
      <c r="C23" s="504"/>
      <c r="D23" s="361"/>
      <c r="E23" s="39">
        <v>23378</v>
      </c>
      <c r="F23" s="302"/>
      <c r="G23" s="302"/>
      <c r="H23" s="39">
        <v>20674</v>
      </c>
      <c r="I23" s="302"/>
      <c r="J23" s="302"/>
      <c r="K23" s="39">
        <v>1729</v>
      </c>
      <c r="L23" s="302"/>
      <c r="M23" s="302"/>
      <c r="N23" s="236">
        <v>681</v>
      </c>
      <c r="O23" s="302"/>
      <c r="P23" s="302"/>
      <c r="Q23" s="302">
        <v>38</v>
      </c>
      <c r="R23" s="302"/>
      <c r="S23" s="302"/>
      <c r="T23" s="302">
        <v>27</v>
      </c>
      <c r="U23" s="359"/>
      <c r="V23" s="359"/>
      <c r="W23" s="359"/>
      <c r="X23" s="359"/>
      <c r="Y23" s="359"/>
      <c r="Z23" s="359"/>
      <c r="AA23" s="358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7"/>
      <c r="AO23" s="357"/>
      <c r="AP23" s="357"/>
      <c r="AQ23" s="357"/>
      <c r="AR23" s="357"/>
      <c r="AS23" s="357"/>
      <c r="AT23" s="357"/>
      <c r="AU23" s="357"/>
      <c r="AV23" s="357"/>
      <c r="AW23" s="357"/>
      <c r="AX23" s="357"/>
      <c r="AY23" s="357"/>
      <c r="AZ23" s="357"/>
      <c r="BA23" s="357"/>
      <c r="BB23" s="357"/>
      <c r="BC23" s="357"/>
      <c r="BD23" s="357"/>
      <c r="BE23" s="357"/>
      <c r="BF23" s="357"/>
      <c r="BG23" s="357"/>
    </row>
    <row r="24" spans="2:59" ht="13.5" customHeight="1">
      <c r="C24" s="367"/>
      <c r="D24" s="367"/>
      <c r="E24" s="303"/>
      <c r="F24" s="302"/>
      <c r="G24" s="302"/>
      <c r="H24" s="366"/>
      <c r="I24" s="302"/>
      <c r="J24" s="302"/>
      <c r="K24" s="366"/>
      <c r="L24" s="302"/>
      <c r="M24" s="302"/>
      <c r="N24" s="365"/>
      <c r="O24" s="302"/>
      <c r="P24" s="302"/>
      <c r="Q24" s="302"/>
      <c r="R24" s="302"/>
      <c r="S24" s="302"/>
      <c r="T24" s="302"/>
      <c r="U24" s="359"/>
      <c r="V24" s="359"/>
      <c r="W24" s="359"/>
      <c r="X24" s="359"/>
      <c r="Y24" s="359"/>
      <c r="Z24" s="359"/>
      <c r="AA24" s="358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</row>
    <row r="25" spans="2:59" s="42" customFormat="1" ht="13.5" customHeight="1">
      <c r="B25" s="507" t="s">
        <v>641</v>
      </c>
      <c r="C25" s="507"/>
      <c r="D25" s="508"/>
      <c r="E25" s="349">
        <v>68626</v>
      </c>
      <c r="F25" s="305"/>
      <c r="G25" s="305"/>
      <c r="H25" s="349">
        <v>21550</v>
      </c>
      <c r="I25" s="305"/>
      <c r="J25" s="305"/>
      <c r="K25" s="349">
        <v>4634</v>
      </c>
      <c r="L25" s="305"/>
      <c r="M25" s="305"/>
      <c r="N25" s="349">
        <v>31488</v>
      </c>
      <c r="O25" s="305"/>
      <c r="P25" s="305"/>
      <c r="Q25" s="305">
        <v>8508</v>
      </c>
      <c r="R25" s="305"/>
      <c r="S25" s="305"/>
      <c r="T25" s="349">
        <v>9165</v>
      </c>
      <c r="U25" s="364"/>
      <c r="V25" s="364"/>
      <c r="W25" s="364"/>
      <c r="X25" s="364"/>
      <c r="Y25" s="364"/>
      <c r="Z25" s="364"/>
      <c r="AA25" s="363"/>
      <c r="AB25" s="362"/>
      <c r="AC25" s="362"/>
      <c r="AD25" s="362"/>
      <c r="AE25" s="362"/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2"/>
      <c r="AQ25" s="362"/>
      <c r="AR25" s="362"/>
      <c r="AS25" s="362"/>
      <c r="AT25" s="362"/>
      <c r="AU25" s="362"/>
      <c r="AV25" s="362"/>
      <c r="AW25" s="362"/>
      <c r="AX25" s="362"/>
      <c r="AY25" s="362"/>
      <c r="AZ25" s="362"/>
      <c r="BA25" s="362"/>
      <c r="BB25" s="362"/>
      <c r="BC25" s="362"/>
      <c r="BD25" s="362"/>
      <c r="BE25" s="362"/>
      <c r="BF25" s="362"/>
      <c r="BG25" s="362"/>
    </row>
    <row r="26" spans="2:59" ht="13.5" customHeight="1">
      <c r="B26" s="504" t="s">
        <v>639</v>
      </c>
      <c r="C26" s="505"/>
      <c r="D26" s="361"/>
      <c r="E26" s="39">
        <v>8824</v>
      </c>
      <c r="F26" s="302"/>
      <c r="G26" s="302"/>
      <c r="H26" s="39">
        <v>3592</v>
      </c>
      <c r="I26" s="302"/>
      <c r="J26" s="302"/>
      <c r="K26" s="40" t="s">
        <v>92</v>
      </c>
      <c r="L26" s="123"/>
      <c r="M26" s="123"/>
      <c r="N26" s="39">
        <v>5164</v>
      </c>
      <c r="O26" s="302"/>
      <c r="P26" s="302"/>
      <c r="Q26" s="302">
        <v>28</v>
      </c>
      <c r="R26" s="302"/>
      <c r="S26" s="302"/>
      <c r="T26" s="39">
        <v>125</v>
      </c>
      <c r="U26" s="359"/>
      <c r="V26" s="359"/>
      <c r="W26" s="359"/>
      <c r="X26" s="359"/>
      <c r="Y26" s="359"/>
      <c r="Z26" s="359"/>
      <c r="AA26" s="358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7"/>
      <c r="AM26" s="357"/>
      <c r="AN26" s="357"/>
      <c r="AO26" s="357"/>
      <c r="AP26" s="357"/>
      <c r="AQ26" s="357"/>
      <c r="AR26" s="357"/>
      <c r="AS26" s="357"/>
      <c r="AT26" s="357"/>
      <c r="AU26" s="357"/>
      <c r="AV26" s="357"/>
      <c r="AW26" s="357"/>
      <c r="AX26" s="357"/>
      <c r="AY26" s="357"/>
      <c r="AZ26" s="357"/>
      <c r="BA26" s="357"/>
      <c r="BB26" s="357"/>
      <c r="BC26" s="357"/>
      <c r="BD26" s="357"/>
      <c r="BE26" s="357"/>
      <c r="BF26" s="357"/>
      <c r="BG26" s="357"/>
    </row>
    <row r="27" spans="2:59" ht="13.5" customHeight="1">
      <c r="B27" s="504" t="s">
        <v>638</v>
      </c>
      <c r="C27" s="505"/>
      <c r="D27" s="361"/>
      <c r="E27" s="39">
        <v>2848</v>
      </c>
      <c r="F27" s="302"/>
      <c r="G27" s="302"/>
      <c r="H27" s="39">
        <v>93</v>
      </c>
      <c r="I27" s="302"/>
      <c r="J27" s="302"/>
      <c r="K27" s="39">
        <v>5</v>
      </c>
      <c r="L27" s="302"/>
      <c r="M27" s="302"/>
      <c r="N27" s="39">
        <v>2156</v>
      </c>
      <c r="O27" s="302"/>
      <c r="P27" s="302"/>
      <c r="Q27" s="302">
        <v>459</v>
      </c>
      <c r="R27" s="302"/>
      <c r="S27" s="302"/>
      <c r="T27" s="39">
        <v>816</v>
      </c>
      <c r="U27" s="359"/>
      <c r="V27" s="359"/>
      <c r="W27" s="359"/>
      <c r="X27" s="359"/>
      <c r="Y27" s="359"/>
      <c r="Z27" s="359"/>
      <c r="AA27" s="358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7"/>
      <c r="AM27" s="357"/>
      <c r="AN27" s="357"/>
      <c r="AO27" s="357"/>
      <c r="AP27" s="357"/>
      <c r="AQ27" s="357"/>
      <c r="AR27" s="357"/>
      <c r="AS27" s="357"/>
      <c r="AT27" s="357"/>
      <c r="AU27" s="357"/>
      <c r="AV27" s="357"/>
      <c r="AW27" s="357"/>
      <c r="AX27" s="357"/>
      <c r="AY27" s="357"/>
      <c r="AZ27" s="357"/>
      <c r="BA27" s="357"/>
      <c r="BB27" s="357"/>
      <c r="BC27" s="357"/>
      <c r="BD27" s="357"/>
      <c r="BE27" s="357"/>
      <c r="BF27" s="357"/>
      <c r="BG27" s="357"/>
    </row>
    <row r="28" spans="2:59" ht="13.5" customHeight="1">
      <c r="B28" s="504" t="s">
        <v>637</v>
      </c>
      <c r="C28" s="505"/>
      <c r="D28" s="361"/>
      <c r="E28" s="39">
        <v>2795</v>
      </c>
      <c r="F28" s="302"/>
      <c r="G28" s="302"/>
      <c r="H28" s="39">
        <v>278</v>
      </c>
      <c r="I28" s="302"/>
      <c r="J28" s="302"/>
      <c r="K28" s="39">
        <v>31</v>
      </c>
      <c r="L28" s="302"/>
      <c r="M28" s="302"/>
      <c r="N28" s="39">
        <v>1821</v>
      </c>
      <c r="O28" s="302"/>
      <c r="P28" s="302"/>
      <c r="Q28" s="302">
        <v>493</v>
      </c>
      <c r="R28" s="302"/>
      <c r="S28" s="302"/>
      <c r="T28" s="39">
        <v>660</v>
      </c>
      <c r="U28" s="359"/>
      <c r="V28" s="359"/>
      <c r="W28" s="359"/>
      <c r="X28" s="359"/>
      <c r="Y28" s="359"/>
      <c r="Z28" s="359"/>
      <c r="AA28" s="358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7"/>
      <c r="AO28" s="357"/>
      <c r="AP28" s="357"/>
      <c r="AQ28" s="357"/>
      <c r="AR28" s="357"/>
      <c r="AS28" s="357"/>
      <c r="AT28" s="357"/>
      <c r="AU28" s="357"/>
      <c r="AV28" s="357"/>
      <c r="AW28" s="357"/>
      <c r="AX28" s="357"/>
      <c r="AY28" s="357"/>
      <c r="AZ28" s="357"/>
      <c r="BA28" s="357"/>
      <c r="BB28" s="357"/>
      <c r="BC28" s="357"/>
      <c r="BD28" s="357"/>
      <c r="BE28" s="357"/>
      <c r="BF28" s="357"/>
      <c r="BG28" s="357"/>
    </row>
    <row r="29" spans="2:59" ht="13.5" customHeight="1">
      <c r="B29" s="504" t="s">
        <v>636</v>
      </c>
      <c r="C29" s="505"/>
      <c r="D29" s="361"/>
      <c r="E29" s="39">
        <v>3647</v>
      </c>
      <c r="F29" s="302"/>
      <c r="G29" s="302"/>
      <c r="H29" s="39">
        <v>343</v>
      </c>
      <c r="I29" s="302"/>
      <c r="J29" s="302"/>
      <c r="K29" s="39">
        <v>61</v>
      </c>
      <c r="L29" s="302"/>
      <c r="M29" s="302"/>
      <c r="N29" s="39">
        <v>2218</v>
      </c>
      <c r="O29" s="302"/>
      <c r="P29" s="302"/>
      <c r="Q29" s="302">
        <v>820</v>
      </c>
      <c r="R29" s="302"/>
      <c r="S29" s="302"/>
      <c r="T29" s="39">
        <v>714</v>
      </c>
      <c r="U29" s="359"/>
      <c r="V29" s="359"/>
      <c r="W29" s="359"/>
      <c r="X29" s="359"/>
      <c r="Y29" s="359"/>
      <c r="Z29" s="359"/>
      <c r="AA29" s="358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7"/>
    </row>
    <row r="30" spans="2:59" ht="13.5" customHeight="1">
      <c r="B30" s="504" t="s">
        <v>635</v>
      </c>
      <c r="C30" s="505"/>
      <c r="D30" s="361"/>
      <c r="E30" s="39">
        <v>3987</v>
      </c>
      <c r="F30" s="302"/>
      <c r="G30" s="302"/>
      <c r="H30" s="39">
        <v>331</v>
      </c>
      <c r="I30" s="302"/>
      <c r="J30" s="302"/>
      <c r="K30" s="39">
        <v>113</v>
      </c>
      <c r="L30" s="302"/>
      <c r="M30" s="302"/>
      <c r="N30" s="39">
        <v>2338</v>
      </c>
      <c r="O30" s="302"/>
      <c r="P30" s="302"/>
      <c r="Q30" s="302">
        <v>1009</v>
      </c>
      <c r="R30" s="302"/>
      <c r="S30" s="302"/>
      <c r="T30" s="39">
        <v>826</v>
      </c>
      <c r="U30" s="359"/>
      <c r="V30" s="359"/>
      <c r="W30" s="359"/>
      <c r="X30" s="359"/>
      <c r="Y30" s="359"/>
      <c r="Z30" s="359"/>
      <c r="AA30" s="358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7"/>
      <c r="AX30" s="357"/>
      <c r="AY30" s="357"/>
      <c r="AZ30" s="357"/>
      <c r="BA30" s="357"/>
      <c r="BB30" s="357"/>
      <c r="BC30" s="357"/>
      <c r="BD30" s="357"/>
      <c r="BE30" s="357"/>
      <c r="BF30" s="357"/>
      <c r="BG30" s="357"/>
    </row>
    <row r="31" spans="2:59" ht="13.5" customHeight="1">
      <c r="B31" s="504" t="s">
        <v>634</v>
      </c>
      <c r="C31" s="505"/>
      <c r="D31" s="361"/>
      <c r="E31" s="39">
        <v>4528</v>
      </c>
      <c r="F31" s="302"/>
      <c r="G31" s="302"/>
      <c r="H31" s="39">
        <v>363</v>
      </c>
      <c r="I31" s="302"/>
      <c r="J31" s="302"/>
      <c r="K31" s="39">
        <v>169</v>
      </c>
      <c r="L31" s="302"/>
      <c r="M31" s="302"/>
      <c r="N31" s="39">
        <v>2711</v>
      </c>
      <c r="O31" s="302"/>
      <c r="P31" s="302"/>
      <c r="Q31" s="302">
        <v>1061</v>
      </c>
      <c r="R31" s="302"/>
      <c r="S31" s="302"/>
      <c r="T31" s="39">
        <v>1084</v>
      </c>
      <c r="U31" s="359"/>
      <c r="V31" s="359"/>
      <c r="W31" s="359"/>
      <c r="X31" s="359"/>
      <c r="Y31" s="359"/>
      <c r="Z31" s="359"/>
      <c r="AA31" s="358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7"/>
      <c r="AO31" s="357"/>
      <c r="AP31" s="357"/>
      <c r="AQ31" s="357"/>
      <c r="AR31" s="357"/>
      <c r="AS31" s="357"/>
      <c r="AT31" s="357"/>
      <c r="AU31" s="357"/>
      <c r="AV31" s="357"/>
      <c r="AW31" s="357"/>
      <c r="AX31" s="357"/>
      <c r="AY31" s="357"/>
      <c r="AZ31" s="357"/>
      <c r="BA31" s="357"/>
      <c r="BB31" s="357"/>
      <c r="BC31" s="357"/>
      <c r="BD31" s="357"/>
      <c r="BE31" s="357"/>
      <c r="BF31" s="357"/>
      <c r="BG31" s="357"/>
    </row>
    <row r="32" spans="2:59" ht="13.5" customHeight="1">
      <c r="B32" s="504" t="s">
        <v>633</v>
      </c>
      <c r="C32" s="505"/>
      <c r="D32" s="361"/>
      <c r="E32" s="39">
        <v>3808</v>
      </c>
      <c r="F32" s="302"/>
      <c r="G32" s="302"/>
      <c r="H32" s="39">
        <v>373</v>
      </c>
      <c r="I32" s="302"/>
      <c r="J32" s="302"/>
      <c r="K32" s="39">
        <v>201</v>
      </c>
      <c r="L32" s="302"/>
      <c r="M32" s="302"/>
      <c r="N32" s="39">
        <v>2187</v>
      </c>
      <c r="O32" s="302"/>
      <c r="P32" s="302"/>
      <c r="Q32" s="302">
        <v>835</v>
      </c>
      <c r="R32" s="302"/>
      <c r="S32" s="302"/>
      <c r="T32" s="39">
        <v>898</v>
      </c>
      <c r="U32" s="359"/>
      <c r="V32" s="359"/>
      <c r="W32" s="359"/>
      <c r="X32" s="359"/>
      <c r="Y32" s="359"/>
      <c r="Z32" s="359"/>
      <c r="AA32" s="358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7"/>
      <c r="AX32" s="357"/>
      <c r="AY32" s="357"/>
      <c r="AZ32" s="357"/>
      <c r="BA32" s="357"/>
      <c r="BB32" s="357"/>
      <c r="BC32" s="357"/>
      <c r="BD32" s="357"/>
      <c r="BE32" s="357"/>
      <c r="BF32" s="357"/>
      <c r="BG32" s="357"/>
    </row>
    <row r="33" spans="2:59" ht="13.5" customHeight="1">
      <c r="B33" s="504" t="s">
        <v>632</v>
      </c>
      <c r="C33" s="505"/>
      <c r="D33" s="361"/>
      <c r="E33" s="39">
        <v>3751</v>
      </c>
      <c r="F33" s="302"/>
      <c r="G33" s="302"/>
      <c r="H33" s="39">
        <v>342</v>
      </c>
      <c r="I33" s="302"/>
      <c r="J33" s="302"/>
      <c r="K33" s="39">
        <v>244</v>
      </c>
      <c r="L33" s="302"/>
      <c r="M33" s="302"/>
      <c r="N33" s="39">
        <v>2046</v>
      </c>
      <c r="O33" s="302"/>
      <c r="P33" s="302"/>
      <c r="Q33" s="302">
        <v>904</v>
      </c>
      <c r="R33" s="302"/>
      <c r="S33" s="302"/>
      <c r="T33" s="39">
        <v>933</v>
      </c>
      <c r="U33" s="359"/>
      <c r="V33" s="359"/>
      <c r="W33" s="359"/>
      <c r="X33" s="359"/>
      <c r="Y33" s="359"/>
      <c r="Z33" s="359"/>
      <c r="AA33" s="358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7"/>
      <c r="AO33" s="357"/>
      <c r="AP33" s="357"/>
      <c r="AQ33" s="357"/>
      <c r="AR33" s="357"/>
      <c r="AS33" s="357"/>
      <c r="AT33" s="357"/>
      <c r="AU33" s="357"/>
      <c r="AV33" s="357"/>
      <c r="AW33" s="357"/>
      <c r="AX33" s="357"/>
      <c r="AY33" s="357"/>
      <c r="AZ33" s="357"/>
      <c r="BA33" s="357"/>
      <c r="BB33" s="357"/>
      <c r="BC33" s="357"/>
      <c r="BD33" s="357"/>
      <c r="BE33" s="357"/>
      <c r="BF33" s="357"/>
      <c r="BG33" s="357"/>
    </row>
    <row r="34" spans="2:59" ht="13.5" customHeight="1">
      <c r="B34" s="504" t="s">
        <v>631</v>
      </c>
      <c r="C34" s="505"/>
      <c r="D34" s="361"/>
      <c r="E34" s="39">
        <v>4414</v>
      </c>
      <c r="F34" s="302"/>
      <c r="G34" s="302"/>
      <c r="H34" s="39">
        <v>449</v>
      </c>
      <c r="I34" s="302"/>
      <c r="J34" s="302"/>
      <c r="K34" s="39">
        <v>351</v>
      </c>
      <c r="L34" s="302"/>
      <c r="M34" s="302"/>
      <c r="N34" s="39">
        <v>2509</v>
      </c>
      <c r="O34" s="302"/>
      <c r="P34" s="302"/>
      <c r="Q34" s="302">
        <v>915</v>
      </c>
      <c r="R34" s="302"/>
      <c r="S34" s="302"/>
      <c r="T34" s="39">
        <v>1078</v>
      </c>
      <c r="U34" s="359"/>
      <c r="V34" s="359"/>
      <c r="W34" s="359"/>
      <c r="X34" s="359"/>
      <c r="Y34" s="359"/>
      <c r="Z34" s="359"/>
      <c r="AA34" s="358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7"/>
      <c r="AN34" s="357"/>
      <c r="AO34" s="357"/>
      <c r="AP34" s="357"/>
      <c r="AQ34" s="357"/>
      <c r="AR34" s="357"/>
      <c r="AS34" s="357"/>
      <c r="AT34" s="357"/>
      <c r="AU34" s="357"/>
      <c r="AV34" s="357"/>
      <c r="AW34" s="357"/>
      <c r="AX34" s="357"/>
      <c r="AY34" s="357"/>
      <c r="AZ34" s="357"/>
      <c r="BA34" s="357"/>
      <c r="BB34" s="357"/>
      <c r="BC34" s="357"/>
      <c r="BD34" s="357"/>
      <c r="BE34" s="357"/>
      <c r="BF34" s="357"/>
      <c r="BG34" s="357"/>
    </row>
    <row r="35" spans="2:59" ht="13.5" customHeight="1">
      <c r="B35" s="504" t="s">
        <v>630</v>
      </c>
      <c r="C35" s="505"/>
      <c r="D35" s="361"/>
      <c r="E35" s="39">
        <v>5266</v>
      </c>
      <c r="F35" s="302"/>
      <c r="G35" s="302"/>
      <c r="H35" s="39">
        <v>652</v>
      </c>
      <c r="I35" s="302"/>
      <c r="J35" s="302"/>
      <c r="K35" s="39">
        <v>483</v>
      </c>
      <c r="L35" s="302"/>
      <c r="M35" s="302"/>
      <c r="N35" s="39">
        <v>3023</v>
      </c>
      <c r="O35" s="302"/>
      <c r="P35" s="302"/>
      <c r="Q35" s="302">
        <v>933</v>
      </c>
      <c r="R35" s="302"/>
      <c r="S35" s="302"/>
      <c r="T35" s="39">
        <v>1018</v>
      </c>
      <c r="U35" s="359"/>
      <c r="V35" s="359"/>
      <c r="W35" s="359"/>
      <c r="X35" s="359"/>
      <c r="Y35" s="359"/>
      <c r="Z35" s="359"/>
      <c r="AA35" s="358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7"/>
      <c r="AU35" s="357"/>
      <c r="AV35" s="357"/>
      <c r="AW35" s="357"/>
      <c r="AX35" s="357"/>
      <c r="AY35" s="357"/>
      <c r="AZ35" s="357"/>
      <c r="BA35" s="357"/>
      <c r="BB35" s="357"/>
      <c r="BC35" s="357"/>
      <c r="BD35" s="357"/>
      <c r="BE35" s="357"/>
      <c r="BF35" s="357"/>
      <c r="BG35" s="357"/>
    </row>
    <row r="36" spans="2:59" ht="13.5" customHeight="1">
      <c r="B36" s="504" t="s">
        <v>629</v>
      </c>
      <c r="C36" s="505"/>
      <c r="D36" s="361"/>
      <c r="E36" s="39">
        <v>6362</v>
      </c>
      <c r="F36" s="302"/>
      <c r="G36" s="302"/>
      <c r="H36" s="39">
        <v>1822</v>
      </c>
      <c r="I36" s="302"/>
      <c r="J36" s="302"/>
      <c r="K36" s="39">
        <v>739</v>
      </c>
      <c r="L36" s="302"/>
      <c r="M36" s="302"/>
      <c r="N36" s="39">
        <v>2890</v>
      </c>
      <c r="O36" s="302"/>
      <c r="P36" s="302"/>
      <c r="Q36" s="302">
        <v>736</v>
      </c>
      <c r="R36" s="302"/>
      <c r="S36" s="302"/>
      <c r="T36" s="39">
        <v>723</v>
      </c>
      <c r="U36" s="359"/>
      <c r="V36" s="359"/>
      <c r="W36" s="359"/>
      <c r="X36" s="359"/>
      <c r="Y36" s="359"/>
      <c r="Z36" s="359"/>
      <c r="AA36" s="358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7"/>
      <c r="AT36" s="357"/>
      <c r="AU36" s="357"/>
      <c r="AV36" s="357"/>
      <c r="AW36" s="357"/>
      <c r="AX36" s="357"/>
      <c r="AY36" s="357"/>
      <c r="AZ36" s="357"/>
      <c r="BA36" s="357"/>
      <c r="BB36" s="357"/>
      <c r="BC36" s="357"/>
      <c r="BD36" s="357"/>
      <c r="BE36" s="357"/>
      <c r="BF36" s="357"/>
      <c r="BG36" s="357"/>
    </row>
    <row r="37" spans="2:59" ht="13.5" customHeight="1">
      <c r="B37" s="504" t="s">
        <v>628</v>
      </c>
      <c r="C37" s="505"/>
      <c r="D37" s="361"/>
      <c r="E37" s="39">
        <v>5266</v>
      </c>
      <c r="F37" s="302"/>
      <c r="G37" s="302"/>
      <c r="H37" s="39">
        <v>2842</v>
      </c>
      <c r="I37" s="302"/>
      <c r="J37" s="302"/>
      <c r="K37" s="39">
        <v>692</v>
      </c>
      <c r="L37" s="302"/>
      <c r="M37" s="302"/>
      <c r="N37" s="39">
        <v>1395</v>
      </c>
      <c r="O37" s="302"/>
      <c r="P37" s="302"/>
      <c r="Q37" s="302">
        <v>225</v>
      </c>
      <c r="R37" s="302"/>
      <c r="S37" s="302"/>
      <c r="T37" s="39">
        <v>210</v>
      </c>
      <c r="U37" s="359"/>
      <c r="V37" s="359"/>
      <c r="W37" s="359"/>
      <c r="X37" s="359"/>
      <c r="Y37" s="359"/>
      <c r="Z37" s="359"/>
      <c r="AA37" s="358"/>
      <c r="AB37" s="357"/>
      <c r="AC37" s="357"/>
      <c r="AD37" s="357"/>
      <c r="AE37" s="357"/>
      <c r="AF37" s="357"/>
      <c r="AG37" s="357"/>
      <c r="AH37" s="357"/>
      <c r="AI37" s="357"/>
      <c r="AJ37" s="357"/>
      <c r="AK37" s="357"/>
      <c r="AL37" s="357"/>
      <c r="AM37" s="357"/>
      <c r="AN37" s="357"/>
      <c r="AO37" s="357"/>
      <c r="AP37" s="357"/>
      <c r="AQ37" s="357"/>
      <c r="AR37" s="357"/>
      <c r="AS37" s="357"/>
      <c r="AT37" s="357"/>
      <c r="AU37" s="357"/>
      <c r="AV37" s="357"/>
      <c r="AW37" s="357"/>
      <c r="AX37" s="357"/>
      <c r="AY37" s="357"/>
      <c r="AZ37" s="357"/>
      <c r="BA37" s="357"/>
      <c r="BB37" s="357"/>
      <c r="BC37" s="357"/>
      <c r="BD37" s="357"/>
      <c r="BE37" s="357"/>
      <c r="BF37" s="357"/>
      <c r="BG37" s="357"/>
    </row>
    <row r="38" spans="2:59" ht="13.5" customHeight="1">
      <c r="B38" s="504" t="s">
        <v>627</v>
      </c>
      <c r="C38" s="505"/>
      <c r="D38" s="361"/>
      <c r="E38" s="39">
        <v>4249</v>
      </c>
      <c r="F38" s="302"/>
      <c r="G38" s="302"/>
      <c r="H38" s="39">
        <v>2936</v>
      </c>
      <c r="I38" s="302"/>
      <c r="J38" s="302"/>
      <c r="K38" s="39">
        <v>581</v>
      </c>
      <c r="L38" s="302"/>
      <c r="M38" s="302"/>
      <c r="N38" s="39">
        <v>603</v>
      </c>
      <c r="O38" s="302"/>
      <c r="P38" s="302"/>
      <c r="Q38" s="302">
        <v>62</v>
      </c>
      <c r="R38" s="302"/>
      <c r="S38" s="302"/>
      <c r="T38" s="39">
        <v>63</v>
      </c>
      <c r="U38" s="359"/>
      <c r="V38" s="359"/>
      <c r="W38" s="359"/>
      <c r="X38" s="359"/>
      <c r="Y38" s="359"/>
      <c r="Z38" s="359"/>
      <c r="AA38" s="358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  <c r="AM38" s="357"/>
      <c r="AN38" s="357"/>
      <c r="AO38" s="357"/>
      <c r="AP38" s="357"/>
      <c r="AQ38" s="357"/>
      <c r="AR38" s="357"/>
      <c r="AS38" s="357"/>
      <c r="AT38" s="357"/>
      <c r="AU38" s="357"/>
      <c r="AV38" s="357"/>
      <c r="AW38" s="357"/>
      <c r="AX38" s="357"/>
      <c r="AY38" s="357"/>
      <c r="AZ38" s="357"/>
      <c r="BA38" s="357"/>
      <c r="BB38" s="357"/>
      <c r="BC38" s="357"/>
      <c r="BD38" s="357"/>
      <c r="BE38" s="357"/>
      <c r="BF38" s="357"/>
      <c r="BG38" s="357"/>
    </row>
    <row r="39" spans="2:59" ht="13.5" customHeight="1">
      <c r="B39" s="504" t="s">
        <v>626</v>
      </c>
      <c r="C39" s="505"/>
      <c r="D39" s="361"/>
      <c r="E39" s="39">
        <v>8675</v>
      </c>
      <c r="F39" s="302"/>
      <c r="G39" s="302"/>
      <c r="H39" s="39">
        <v>7134</v>
      </c>
      <c r="I39" s="302"/>
      <c r="J39" s="302"/>
      <c r="K39" s="39">
        <v>964</v>
      </c>
      <c r="L39" s="302"/>
      <c r="M39" s="302"/>
      <c r="N39" s="236">
        <v>427</v>
      </c>
      <c r="O39" s="302"/>
      <c r="P39" s="302"/>
      <c r="Q39" s="302">
        <v>28</v>
      </c>
      <c r="R39" s="302"/>
      <c r="S39" s="302"/>
      <c r="T39" s="302">
        <v>17</v>
      </c>
      <c r="U39" s="359"/>
      <c r="V39" s="368"/>
      <c r="W39" s="368"/>
      <c r="X39" s="359"/>
      <c r="Y39" s="359"/>
      <c r="Z39" s="359"/>
      <c r="AA39" s="358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7"/>
      <c r="AN39" s="357"/>
      <c r="AO39" s="357"/>
      <c r="AP39" s="357"/>
      <c r="AQ39" s="357"/>
      <c r="AR39" s="357"/>
      <c r="AS39" s="357"/>
      <c r="AT39" s="357"/>
      <c r="AU39" s="357"/>
      <c r="AV39" s="357"/>
      <c r="AW39" s="357"/>
      <c r="AX39" s="357"/>
      <c r="AY39" s="357"/>
      <c r="AZ39" s="357"/>
      <c r="BA39" s="357"/>
      <c r="BB39" s="357"/>
      <c r="BC39" s="357"/>
      <c r="BD39" s="357"/>
      <c r="BE39" s="357"/>
      <c r="BF39" s="357"/>
      <c r="BG39" s="357"/>
    </row>
    <row r="40" spans="2:59" ht="13.5" customHeight="1">
      <c r="C40" s="367"/>
      <c r="D40" s="361"/>
      <c r="E40" s="303"/>
      <c r="F40" s="302"/>
      <c r="G40" s="302"/>
      <c r="H40" s="366"/>
      <c r="I40" s="302"/>
      <c r="J40" s="302"/>
      <c r="K40" s="366"/>
      <c r="L40" s="302"/>
      <c r="M40" s="302"/>
      <c r="N40" s="365"/>
      <c r="O40" s="302"/>
      <c r="P40" s="302"/>
      <c r="Q40" s="302"/>
      <c r="R40" s="302"/>
      <c r="S40" s="302"/>
      <c r="T40" s="302"/>
      <c r="U40" s="359"/>
      <c r="V40" s="359"/>
      <c r="W40" s="359"/>
      <c r="X40" s="359"/>
      <c r="Y40" s="359"/>
      <c r="Z40" s="359"/>
      <c r="AA40" s="358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7"/>
      <c r="AO40" s="357"/>
      <c r="AP40" s="357"/>
      <c r="AQ40" s="357"/>
      <c r="AR40" s="357"/>
      <c r="AS40" s="357"/>
      <c r="AT40" s="357"/>
      <c r="AU40" s="357"/>
      <c r="AV40" s="357"/>
      <c r="AW40" s="357"/>
      <c r="AX40" s="357"/>
      <c r="AY40" s="357"/>
      <c r="AZ40" s="357"/>
      <c r="BA40" s="357"/>
      <c r="BB40" s="357"/>
      <c r="BC40" s="357"/>
      <c r="BD40" s="357"/>
      <c r="BE40" s="357"/>
      <c r="BF40" s="357"/>
      <c r="BG40" s="357"/>
    </row>
    <row r="41" spans="2:59" s="42" customFormat="1" ht="13.5" customHeight="1">
      <c r="B41" s="507" t="s">
        <v>640</v>
      </c>
      <c r="C41" s="507"/>
      <c r="D41" s="508"/>
      <c r="E41" s="349">
        <v>75694</v>
      </c>
      <c r="F41" s="305"/>
      <c r="G41" s="305"/>
      <c r="H41" s="349">
        <v>38112</v>
      </c>
      <c r="I41" s="305"/>
      <c r="J41" s="305"/>
      <c r="K41" s="349">
        <v>4089</v>
      </c>
      <c r="L41" s="305"/>
      <c r="M41" s="305"/>
      <c r="N41" s="349">
        <v>27202</v>
      </c>
      <c r="O41" s="305"/>
      <c r="P41" s="305"/>
      <c r="Q41" s="305">
        <v>4615</v>
      </c>
      <c r="R41" s="305"/>
      <c r="S41" s="305"/>
      <c r="T41" s="349">
        <v>4840</v>
      </c>
      <c r="U41" s="364"/>
      <c r="V41" s="364"/>
      <c r="W41" s="364"/>
      <c r="X41" s="364"/>
      <c r="Y41" s="364"/>
      <c r="Z41" s="364"/>
      <c r="AA41" s="363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2"/>
      <c r="AY41" s="362"/>
      <c r="AZ41" s="362"/>
      <c r="BA41" s="362"/>
      <c r="BB41" s="362"/>
      <c r="BC41" s="362"/>
      <c r="BD41" s="362"/>
      <c r="BE41" s="362"/>
      <c r="BF41" s="362"/>
      <c r="BG41" s="362"/>
    </row>
    <row r="42" spans="2:59" ht="13.5" customHeight="1">
      <c r="B42" s="504" t="s">
        <v>639</v>
      </c>
      <c r="C42" s="504"/>
      <c r="D42" s="361"/>
      <c r="E42" s="39">
        <v>8256</v>
      </c>
      <c r="F42" s="302"/>
      <c r="G42" s="302"/>
      <c r="H42" s="39">
        <v>3387</v>
      </c>
      <c r="I42" s="302"/>
      <c r="J42" s="302"/>
      <c r="K42" s="40" t="s">
        <v>92</v>
      </c>
      <c r="L42" s="123"/>
      <c r="M42" s="123"/>
      <c r="N42" s="39">
        <v>4801</v>
      </c>
      <c r="O42" s="302"/>
      <c r="P42" s="302"/>
      <c r="Q42" s="302">
        <v>25</v>
      </c>
      <c r="R42" s="302"/>
      <c r="S42" s="302"/>
      <c r="T42" s="39">
        <v>130</v>
      </c>
      <c r="U42" s="359"/>
      <c r="V42" s="359"/>
      <c r="W42" s="359"/>
      <c r="X42" s="359"/>
      <c r="Y42" s="359"/>
      <c r="Z42" s="359"/>
      <c r="AA42" s="358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7"/>
      <c r="AW42" s="357"/>
      <c r="AX42" s="357"/>
      <c r="AY42" s="357"/>
      <c r="AZ42" s="357"/>
      <c r="BA42" s="357"/>
      <c r="BB42" s="357"/>
      <c r="BC42" s="357"/>
      <c r="BD42" s="357"/>
      <c r="BE42" s="357"/>
      <c r="BF42" s="357"/>
      <c r="BG42" s="357"/>
    </row>
    <row r="43" spans="2:59" ht="13.5" customHeight="1">
      <c r="B43" s="504" t="s">
        <v>638</v>
      </c>
      <c r="C43" s="504"/>
      <c r="D43" s="361"/>
      <c r="E43" s="39">
        <v>2743</v>
      </c>
      <c r="F43" s="302"/>
      <c r="G43" s="302"/>
      <c r="H43" s="39">
        <v>119</v>
      </c>
      <c r="I43" s="302"/>
      <c r="J43" s="302"/>
      <c r="K43" s="39">
        <v>7</v>
      </c>
      <c r="L43" s="302"/>
      <c r="M43" s="302"/>
      <c r="N43" s="39">
        <v>2067</v>
      </c>
      <c r="O43" s="302"/>
      <c r="P43" s="302"/>
      <c r="Q43" s="302">
        <v>446</v>
      </c>
      <c r="R43" s="302"/>
      <c r="S43" s="302"/>
      <c r="T43" s="39">
        <v>759</v>
      </c>
      <c r="U43" s="359"/>
      <c r="V43" s="359"/>
      <c r="W43" s="359"/>
      <c r="X43" s="359"/>
      <c r="Y43" s="359"/>
      <c r="Z43" s="359"/>
      <c r="AA43" s="358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7"/>
      <c r="AO43" s="357"/>
      <c r="AP43" s="357"/>
      <c r="AQ43" s="357"/>
      <c r="AR43" s="357"/>
      <c r="AS43" s="357"/>
      <c r="AT43" s="357"/>
      <c r="AU43" s="357"/>
      <c r="AV43" s="357"/>
      <c r="AW43" s="357"/>
      <c r="AX43" s="357"/>
      <c r="AY43" s="357"/>
      <c r="AZ43" s="357"/>
      <c r="BA43" s="357"/>
      <c r="BB43" s="357"/>
      <c r="BC43" s="357"/>
      <c r="BD43" s="357"/>
      <c r="BE43" s="357"/>
      <c r="BF43" s="357"/>
      <c r="BG43" s="357"/>
    </row>
    <row r="44" spans="2:59" ht="13.5" customHeight="1">
      <c r="B44" s="504" t="s">
        <v>637</v>
      </c>
      <c r="C44" s="504"/>
      <c r="D44" s="361"/>
      <c r="E44" s="39">
        <v>2644</v>
      </c>
      <c r="F44" s="302"/>
      <c r="G44" s="302"/>
      <c r="H44" s="39">
        <v>434</v>
      </c>
      <c r="I44" s="302"/>
      <c r="J44" s="302"/>
      <c r="K44" s="39">
        <v>28</v>
      </c>
      <c r="L44" s="302"/>
      <c r="M44" s="302"/>
      <c r="N44" s="39">
        <v>1516</v>
      </c>
      <c r="O44" s="302"/>
      <c r="P44" s="302"/>
      <c r="Q44" s="302">
        <v>538</v>
      </c>
      <c r="R44" s="302"/>
      <c r="S44" s="302"/>
      <c r="T44" s="39">
        <v>627</v>
      </c>
      <c r="U44" s="359"/>
      <c r="V44" s="359"/>
      <c r="W44" s="359"/>
      <c r="X44" s="359"/>
      <c r="Y44" s="359"/>
      <c r="Z44" s="359"/>
      <c r="AA44" s="358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</row>
    <row r="45" spans="2:59" ht="13.5" customHeight="1">
      <c r="B45" s="504" t="s">
        <v>636</v>
      </c>
      <c r="C45" s="504"/>
      <c r="D45" s="361"/>
      <c r="E45" s="39">
        <v>3161</v>
      </c>
      <c r="F45" s="302"/>
      <c r="G45" s="302"/>
      <c r="H45" s="39">
        <v>886</v>
      </c>
      <c r="I45" s="302"/>
      <c r="J45" s="302"/>
      <c r="K45" s="39">
        <v>38</v>
      </c>
      <c r="L45" s="302"/>
      <c r="M45" s="302"/>
      <c r="N45" s="39">
        <v>1557</v>
      </c>
      <c r="O45" s="302"/>
      <c r="P45" s="302"/>
      <c r="Q45" s="302">
        <v>557</v>
      </c>
      <c r="R45" s="302"/>
      <c r="S45" s="302"/>
      <c r="T45" s="39">
        <v>518</v>
      </c>
      <c r="U45" s="359"/>
      <c r="V45" s="359"/>
      <c r="W45" s="359"/>
      <c r="X45" s="359"/>
      <c r="Y45" s="359"/>
      <c r="Z45" s="359"/>
      <c r="AA45" s="358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</row>
    <row r="46" spans="2:59" ht="13.5" customHeight="1">
      <c r="B46" s="504" t="s">
        <v>635</v>
      </c>
      <c r="C46" s="504"/>
      <c r="D46" s="361"/>
      <c r="E46" s="39">
        <v>3671</v>
      </c>
      <c r="F46" s="302"/>
      <c r="G46" s="302"/>
      <c r="H46" s="39">
        <v>1226</v>
      </c>
      <c r="I46" s="302"/>
      <c r="J46" s="302"/>
      <c r="K46" s="39">
        <v>80</v>
      </c>
      <c r="L46" s="302"/>
      <c r="M46" s="302"/>
      <c r="N46" s="39">
        <v>1739</v>
      </c>
      <c r="O46" s="302"/>
      <c r="P46" s="302"/>
      <c r="Q46" s="302">
        <v>503</v>
      </c>
      <c r="R46" s="302"/>
      <c r="S46" s="302"/>
      <c r="T46" s="39">
        <v>482</v>
      </c>
      <c r="U46" s="359"/>
      <c r="V46" s="359"/>
      <c r="W46" s="359"/>
      <c r="X46" s="359"/>
      <c r="Y46" s="359"/>
      <c r="Z46" s="359"/>
      <c r="AA46" s="358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</row>
    <row r="47" spans="2:59" ht="13.5" customHeight="1">
      <c r="B47" s="504" t="s">
        <v>634</v>
      </c>
      <c r="C47" s="504"/>
      <c r="D47" s="361"/>
      <c r="E47" s="39">
        <v>4631</v>
      </c>
      <c r="F47" s="302"/>
      <c r="G47" s="302"/>
      <c r="H47" s="39">
        <v>1397</v>
      </c>
      <c r="I47" s="302"/>
      <c r="J47" s="302"/>
      <c r="K47" s="39">
        <v>138</v>
      </c>
      <c r="L47" s="302"/>
      <c r="M47" s="302"/>
      <c r="N47" s="39">
        <v>2390</v>
      </c>
      <c r="O47" s="302"/>
      <c r="P47" s="302"/>
      <c r="Q47" s="302">
        <v>564</v>
      </c>
      <c r="R47" s="302"/>
      <c r="S47" s="302"/>
      <c r="T47" s="39">
        <v>480</v>
      </c>
      <c r="U47" s="359"/>
      <c r="V47" s="359"/>
      <c r="W47" s="359"/>
      <c r="X47" s="359"/>
      <c r="Y47" s="359"/>
      <c r="Z47" s="359"/>
      <c r="AA47" s="358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7"/>
      <c r="AM47" s="357"/>
      <c r="AN47" s="357"/>
      <c r="AO47" s="357"/>
      <c r="AP47" s="357"/>
      <c r="AQ47" s="357"/>
      <c r="AR47" s="357"/>
      <c r="AS47" s="357"/>
      <c r="AT47" s="357"/>
      <c r="AU47" s="357"/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</row>
    <row r="48" spans="2:59" ht="13.5" customHeight="1">
      <c r="B48" s="504" t="s">
        <v>633</v>
      </c>
      <c r="C48" s="504"/>
      <c r="D48" s="361"/>
      <c r="E48" s="39">
        <v>4034</v>
      </c>
      <c r="F48" s="302"/>
      <c r="G48" s="302"/>
      <c r="H48" s="39">
        <v>977</v>
      </c>
      <c r="I48" s="302"/>
      <c r="J48" s="302"/>
      <c r="K48" s="39">
        <v>168</v>
      </c>
      <c r="L48" s="302"/>
      <c r="M48" s="302"/>
      <c r="N48" s="39">
        <v>2281</v>
      </c>
      <c r="O48" s="302"/>
      <c r="P48" s="302"/>
      <c r="Q48" s="302">
        <v>459</v>
      </c>
      <c r="R48" s="302"/>
      <c r="S48" s="302"/>
      <c r="T48" s="39">
        <v>451</v>
      </c>
      <c r="U48" s="359"/>
      <c r="V48" s="359"/>
      <c r="W48" s="359"/>
      <c r="X48" s="359"/>
      <c r="Y48" s="359"/>
      <c r="Z48" s="359"/>
      <c r="AA48" s="358"/>
      <c r="AB48" s="357"/>
      <c r="AC48" s="357"/>
      <c r="AD48" s="357"/>
      <c r="AE48" s="357"/>
      <c r="AF48" s="357"/>
      <c r="AG48" s="357"/>
      <c r="AH48" s="357"/>
      <c r="AI48" s="357"/>
      <c r="AJ48" s="357"/>
      <c r="AK48" s="357"/>
      <c r="AL48" s="357"/>
      <c r="AM48" s="357"/>
      <c r="AN48" s="357"/>
      <c r="AO48" s="357"/>
      <c r="AP48" s="357"/>
      <c r="AQ48" s="357"/>
      <c r="AR48" s="357"/>
      <c r="AS48" s="357"/>
      <c r="AT48" s="357"/>
      <c r="AU48" s="357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</row>
    <row r="49" spans="1:59" ht="13.5" customHeight="1">
      <c r="B49" s="504" t="s">
        <v>632</v>
      </c>
      <c r="C49" s="504"/>
      <c r="D49" s="361"/>
      <c r="E49" s="39">
        <v>4094</v>
      </c>
      <c r="F49" s="302"/>
      <c r="G49" s="302"/>
      <c r="H49" s="39">
        <v>914</v>
      </c>
      <c r="I49" s="302"/>
      <c r="J49" s="302"/>
      <c r="K49" s="39">
        <v>232</v>
      </c>
      <c r="L49" s="302"/>
      <c r="M49" s="302"/>
      <c r="N49" s="39">
        <v>2369</v>
      </c>
      <c r="O49" s="302"/>
      <c r="P49" s="302"/>
      <c r="Q49" s="302">
        <v>481</v>
      </c>
      <c r="R49" s="302"/>
      <c r="S49" s="302"/>
      <c r="T49" s="39">
        <v>440</v>
      </c>
      <c r="U49" s="359"/>
      <c r="V49" s="359"/>
      <c r="W49" s="359"/>
      <c r="X49" s="359"/>
      <c r="Y49" s="359"/>
      <c r="Z49" s="359"/>
      <c r="AA49" s="358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  <c r="AM49" s="357"/>
      <c r="AN49" s="357"/>
      <c r="AO49" s="357"/>
      <c r="AP49" s="357"/>
      <c r="AQ49" s="357"/>
      <c r="AR49" s="357"/>
      <c r="AS49" s="357"/>
      <c r="AT49" s="357"/>
      <c r="AU49" s="357"/>
      <c r="AV49" s="357"/>
      <c r="AW49" s="357"/>
      <c r="AX49" s="357"/>
      <c r="AY49" s="357"/>
      <c r="AZ49" s="357"/>
      <c r="BA49" s="357"/>
      <c r="BB49" s="357"/>
      <c r="BC49" s="357"/>
      <c r="BD49" s="357"/>
      <c r="BE49" s="357"/>
      <c r="BF49" s="357"/>
      <c r="BG49" s="357"/>
    </row>
    <row r="50" spans="1:59" ht="13.5" customHeight="1">
      <c r="B50" s="504" t="s">
        <v>631</v>
      </c>
      <c r="C50" s="504"/>
      <c r="D50" s="361"/>
      <c r="E50" s="39">
        <v>4518</v>
      </c>
      <c r="F50" s="302"/>
      <c r="G50" s="302"/>
      <c r="H50" s="39">
        <v>1158</v>
      </c>
      <c r="I50" s="302"/>
      <c r="J50" s="302"/>
      <c r="K50" s="39">
        <v>326</v>
      </c>
      <c r="L50" s="302"/>
      <c r="M50" s="302"/>
      <c r="N50" s="39">
        <v>2506</v>
      </c>
      <c r="O50" s="302"/>
      <c r="P50" s="302"/>
      <c r="Q50" s="302">
        <v>422</v>
      </c>
      <c r="R50" s="302"/>
      <c r="S50" s="302"/>
      <c r="T50" s="39">
        <v>376</v>
      </c>
      <c r="U50" s="359"/>
      <c r="V50" s="359"/>
      <c r="W50" s="359"/>
      <c r="X50" s="359"/>
      <c r="Y50" s="359"/>
      <c r="Z50" s="359"/>
      <c r="AA50" s="358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  <c r="BC50" s="357"/>
      <c r="BD50" s="357"/>
      <c r="BE50" s="357"/>
      <c r="BF50" s="357"/>
      <c r="BG50" s="357"/>
    </row>
    <row r="51" spans="1:59" ht="13.5" customHeight="1">
      <c r="B51" s="504" t="s">
        <v>630</v>
      </c>
      <c r="C51" s="504"/>
      <c r="D51" s="361"/>
      <c r="E51" s="39">
        <v>5389</v>
      </c>
      <c r="F51" s="302"/>
      <c r="G51" s="302"/>
      <c r="H51" s="39">
        <v>2031</v>
      </c>
      <c r="I51" s="302"/>
      <c r="J51" s="302"/>
      <c r="K51" s="39">
        <v>448</v>
      </c>
      <c r="L51" s="302"/>
      <c r="M51" s="302"/>
      <c r="N51" s="39">
        <v>2471</v>
      </c>
      <c r="O51" s="302"/>
      <c r="P51" s="302"/>
      <c r="Q51" s="302">
        <v>346</v>
      </c>
      <c r="R51" s="302"/>
      <c r="S51" s="302"/>
      <c r="T51" s="39">
        <v>292</v>
      </c>
      <c r="U51" s="359"/>
      <c r="V51" s="359"/>
      <c r="W51" s="359"/>
      <c r="X51" s="359"/>
      <c r="Y51" s="359"/>
      <c r="Z51" s="359"/>
      <c r="AA51" s="358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  <c r="BC51" s="357"/>
      <c r="BD51" s="357"/>
      <c r="BE51" s="357"/>
      <c r="BF51" s="357"/>
      <c r="BG51" s="357"/>
    </row>
    <row r="52" spans="1:59" ht="13.5" customHeight="1">
      <c r="B52" s="504" t="s">
        <v>629</v>
      </c>
      <c r="C52" s="504"/>
      <c r="D52" s="361"/>
      <c r="E52" s="39">
        <v>6619</v>
      </c>
      <c r="F52" s="302"/>
      <c r="G52" s="302"/>
      <c r="H52" s="39">
        <v>3639</v>
      </c>
      <c r="I52" s="302"/>
      <c r="J52" s="302"/>
      <c r="K52" s="39">
        <v>671</v>
      </c>
      <c r="L52" s="302"/>
      <c r="M52" s="302"/>
      <c r="N52" s="39">
        <v>1994</v>
      </c>
      <c r="O52" s="302"/>
      <c r="P52" s="302"/>
      <c r="Q52" s="302">
        <v>196</v>
      </c>
      <c r="R52" s="302"/>
      <c r="S52" s="302"/>
      <c r="T52" s="39">
        <v>194</v>
      </c>
      <c r="U52" s="359"/>
      <c r="V52" s="359"/>
      <c r="W52" s="359"/>
      <c r="X52" s="359"/>
      <c r="Y52" s="359"/>
      <c r="Z52" s="359"/>
      <c r="AA52" s="358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</row>
    <row r="53" spans="1:59" ht="13.5" customHeight="1">
      <c r="B53" s="504" t="s">
        <v>628</v>
      </c>
      <c r="C53" s="504"/>
      <c r="D53" s="361"/>
      <c r="E53" s="39">
        <v>5925</v>
      </c>
      <c r="F53" s="302"/>
      <c r="G53" s="302"/>
      <c r="H53" s="39">
        <v>4243</v>
      </c>
      <c r="I53" s="302"/>
      <c r="J53" s="302"/>
      <c r="K53" s="39">
        <v>664</v>
      </c>
      <c r="L53" s="302"/>
      <c r="M53" s="302"/>
      <c r="N53" s="39">
        <v>868</v>
      </c>
      <c r="O53" s="302"/>
      <c r="P53" s="302"/>
      <c r="Q53" s="302">
        <v>47</v>
      </c>
      <c r="R53" s="302"/>
      <c r="S53" s="302"/>
      <c r="T53" s="39">
        <v>61</v>
      </c>
      <c r="U53" s="359"/>
      <c r="V53" s="359"/>
      <c r="W53" s="359"/>
      <c r="X53" s="359"/>
      <c r="Y53" s="359"/>
      <c r="Z53" s="359"/>
      <c r="AA53" s="358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</row>
    <row r="54" spans="1:59" ht="13.5" customHeight="1">
      <c r="B54" s="504" t="s">
        <v>627</v>
      </c>
      <c r="C54" s="504"/>
      <c r="D54" s="361"/>
      <c r="E54" s="39">
        <v>5158</v>
      </c>
      <c r="F54" s="302"/>
      <c r="G54" s="302"/>
      <c r="H54" s="39">
        <v>4161</v>
      </c>
      <c r="I54" s="302"/>
      <c r="J54" s="302"/>
      <c r="K54" s="39">
        <v>524</v>
      </c>
      <c r="L54" s="302"/>
      <c r="M54" s="302"/>
      <c r="N54" s="39">
        <v>389</v>
      </c>
      <c r="O54" s="302"/>
      <c r="P54" s="302"/>
      <c r="Q54" s="302">
        <v>21</v>
      </c>
      <c r="R54" s="302"/>
      <c r="S54" s="302"/>
      <c r="T54" s="39">
        <v>20</v>
      </c>
      <c r="U54" s="359"/>
      <c r="V54" s="359"/>
      <c r="W54" s="359"/>
      <c r="X54" s="359"/>
      <c r="Y54" s="359"/>
      <c r="Z54" s="359"/>
      <c r="AA54" s="358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</row>
    <row r="55" spans="1:59" ht="13.5" customHeight="1" thickBot="1">
      <c r="A55" s="141"/>
      <c r="B55" s="511" t="s">
        <v>626</v>
      </c>
      <c r="C55" s="511"/>
      <c r="D55" s="360"/>
      <c r="E55" s="39">
        <v>14703</v>
      </c>
      <c r="F55" s="299"/>
      <c r="G55" s="299"/>
      <c r="H55" s="39">
        <v>13540</v>
      </c>
      <c r="I55" s="299"/>
      <c r="J55" s="299"/>
      <c r="K55" s="348">
        <v>765</v>
      </c>
      <c r="L55" s="299"/>
      <c r="M55" s="299"/>
      <c r="N55" s="299">
        <v>254</v>
      </c>
      <c r="O55" s="299"/>
      <c r="P55" s="299"/>
      <c r="Q55" s="299">
        <v>10</v>
      </c>
      <c r="R55" s="299"/>
      <c r="S55" s="299"/>
      <c r="T55" s="299">
        <v>10</v>
      </c>
      <c r="U55" s="359"/>
      <c r="V55" s="359"/>
      <c r="W55" s="359"/>
      <c r="X55" s="359"/>
      <c r="Y55" s="359"/>
      <c r="Z55" s="359"/>
      <c r="AA55" s="358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</row>
    <row r="56" spans="1:59">
      <c r="A56" s="512" t="s">
        <v>625</v>
      </c>
      <c r="B56" s="512"/>
      <c r="C56" s="128" t="s">
        <v>624</v>
      </c>
      <c r="D56" s="356"/>
      <c r="E56" s="38"/>
      <c r="H56" s="38"/>
    </row>
    <row r="57" spans="1:59">
      <c r="A57" s="21"/>
      <c r="B57" s="21"/>
      <c r="C57" s="128" t="s">
        <v>623</v>
      </c>
      <c r="D57" s="356"/>
    </row>
    <row r="58" spans="1:59">
      <c r="A58" s="21"/>
      <c r="B58" s="21"/>
      <c r="C58" s="215"/>
    </row>
  </sheetData>
  <mergeCells count="51">
    <mergeCell ref="B50:C50"/>
    <mergeCell ref="B42:C42"/>
    <mergeCell ref="B3:U3"/>
    <mergeCell ref="A56:B56"/>
    <mergeCell ref="B6:C8"/>
    <mergeCell ref="A5:C5"/>
    <mergeCell ref="B46:C46"/>
    <mergeCell ref="B45:C45"/>
    <mergeCell ref="B44:C44"/>
    <mergeCell ref="B43:C43"/>
    <mergeCell ref="B41:D41"/>
    <mergeCell ref="B55:C55"/>
    <mergeCell ref="B54:C54"/>
    <mergeCell ref="B53:C53"/>
    <mergeCell ref="B52:C52"/>
    <mergeCell ref="B51:C51"/>
    <mergeCell ref="B34:C34"/>
    <mergeCell ref="B35:C35"/>
    <mergeCell ref="B36:C36"/>
    <mergeCell ref="B37:C37"/>
    <mergeCell ref="B30:C30"/>
    <mergeCell ref="B38:C38"/>
    <mergeCell ref="B49:C49"/>
    <mergeCell ref="B48:C48"/>
    <mergeCell ref="B47:C47"/>
    <mergeCell ref="B39:C39"/>
    <mergeCell ref="Q5:U5"/>
    <mergeCell ref="B17:C17"/>
    <mergeCell ref="B16:C16"/>
    <mergeCell ref="B11:C11"/>
    <mergeCell ref="B10:C10"/>
    <mergeCell ref="B9:C9"/>
    <mergeCell ref="B12:C12"/>
    <mergeCell ref="B15:C15"/>
    <mergeCell ref="B14:C14"/>
    <mergeCell ref="B13:C13"/>
    <mergeCell ref="E6:F8"/>
    <mergeCell ref="B18:C18"/>
    <mergeCell ref="B29:C29"/>
    <mergeCell ref="B21:C21"/>
    <mergeCell ref="B33:C33"/>
    <mergeCell ref="B26:C26"/>
    <mergeCell ref="B27:C27"/>
    <mergeCell ref="B28:C28"/>
    <mergeCell ref="B20:C20"/>
    <mergeCell ref="B19:C19"/>
    <mergeCell ref="B31:C31"/>
    <mergeCell ref="B32:C32"/>
    <mergeCell ref="B25:D25"/>
    <mergeCell ref="B23:C23"/>
    <mergeCell ref="B22:C22"/>
  </mergeCells>
  <phoneticPr fontId="2"/>
  <hyperlinks>
    <hyperlink ref="V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tabSelected="1" zoomScaleNormal="100" zoomScaleSheetLayoutView="100" workbookViewId="0">
      <pane ySplit="7" topLeftCell="A8" activePane="bottomLeft" state="frozen"/>
      <selection pane="bottomLeft" sqref="A1:B1"/>
    </sheetView>
  </sheetViews>
  <sheetFormatPr defaultRowHeight="13.5"/>
  <cols>
    <col min="1" max="1" width="12.875" style="3" customWidth="1"/>
    <col min="2" max="5" width="8.625" style="3" customWidth="1"/>
    <col min="6" max="6" width="12.875" style="3" customWidth="1"/>
    <col min="7" max="10" width="8.625" style="3" customWidth="1"/>
    <col min="11" max="16384" width="9" style="3"/>
  </cols>
  <sheetData>
    <row r="1" spans="1:11" s="21" customFormat="1" ht="19.5" customHeight="1">
      <c r="A1" s="401" t="s">
        <v>246</v>
      </c>
      <c r="B1" s="401"/>
      <c r="I1" s="395"/>
      <c r="J1" s="395"/>
    </row>
    <row r="2" spans="1:11" ht="19.5" customHeight="1">
      <c r="K2" s="515" t="s">
        <v>684</v>
      </c>
    </row>
    <row r="3" spans="1:11" ht="19.5" customHeight="1">
      <c r="A3" s="381" t="s">
        <v>108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1" ht="19.5" customHeight="1">
      <c r="A4" s="1"/>
      <c r="B4" s="95"/>
      <c r="C4" s="95"/>
      <c r="D4" s="95"/>
      <c r="E4" s="95"/>
    </row>
    <row r="5" spans="1:11" s="25" customFormat="1" ht="12.75" customHeight="1" thickBot="1">
      <c r="A5" s="25" t="s">
        <v>139</v>
      </c>
      <c r="C5" s="400"/>
      <c r="D5" s="400"/>
      <c r="E5" s="400"/>
      <c r="J5" s="50" t="s">
        <v>144</v>
      </c>
    </row>
    <row r="6" spans="1:11" ht="21" customHeight="1">
      <c r="A6" s="396" t="s">
        <v>102</v>
      </c>
      <c r="B6" s="396" t="s">
        <v>11</v>
      </c>
      <c r="C6" s="398" t="s">
        <v>13</v>
      </c>
      <c r="D6" s="398"/>
      <c r="E6" s="398"/>
      <c r="F6" s="396" t="s">
        <v>102</v>
      </c>
      <c r="G6" s="396" t="s">
        <v>11</v>
      </c>
      <c r="H6" s="398" t="s">
        <v>13</v>
      </c>
      <c r="I6" s="398"/>
      <c r="J6" s="399"/>
    </row>
    <row r="7" spans="1:11" ht="21" customHeight="1">
      <c r="A7" s="397"/>
      <c r="B7" s="397"/>
      <c r="C7" s="8" t="s">
        <v>101</v>
      </c>
      <c r="D7" s="8" t="s">
        <v>4</v>
      </c>
      <c r="E7" s="8" t="s">
        <v>5</v>
      </c>
      <c r="F7" s="397"/>
      <c r="G7" s="397"/>
      <c r="H7" s="8" t="s">
        <v>101</v>
      </c>
      <c r="I7" s="8" t="s">
        <v>4</v>
      </c>
      <c r="J7" s="57" t="s">
        <v>5</v>
      </c>
    </row>
    <row r="8" spans="1:11" s="37" customFormat="1" ht="15" customHeight="1">
      <c r="A8" s="118" t="s">
        <v>3</v>
      </c>
      <c r="B8" s="58">
        <v>58772</v>
      </c>
      <c r="C8" s="41">
        <v>145202</v>
      </c>
      <c r="D8" s="41">
        <v>69283</v>
      </c>
      <c r="E8" s="96">
        <v>75919</v>
      </c>
      <c r="F8" s="101" t="s">
        <v>52</v>
      </c>
      <c r="G8" s="45">
        <v>464</v>
      </c>
      <c r="H8" s="45">
        <v>1024</v>
      </c>
      <c r="I8" s="45">
        <v>473</v>
      </c>
      <c r="J8" s="45">
        <v>551</v>
      </c>
    </row>
    <row r="9" spans="1:11" s="37" customFormat="1" ht="15" customHeight="1">
      <c r="A9" s="119"/>
      <c r="B9" s="97"/>
      <c r="C9" s="97"/>
      <c r="D9" s="97"/>
      <c r="E9" s="98"/>
      <c r="F9" s="101" t="s">
        <v>53</v>
      </c>
      <c r="G9" s="45">
        <v>450</v>
      </c>
      <c r="H9" s="45">
        <v>947</v>
      </c>
      <c r="I9" s="45">
        <v>457</v>
      </c>
      <c r="J9" s="45">
        <v>490</v>
      </c>
    </row>
    <row r="10" spans="1:11" s="37" customFormat="1" ht="15" customHeight="1">
      <c r="A10" s="119"/>
      <c r="B10" s="97"/>
      <c r="C10" s="97"/>
      <c r="D10" s="97"/>
      <c r="E10" s="98"/>
      <c r="F10" s="101" t="s">
        <v>54</v>
      </c>
      <c r="G10" s="45">
        <v>88</v>
      </c>
      <c r="H10" s="45">
        <v>208</v>
      </c>
      <c r="I10" s="45">
        <v>90</v>
      </c>
      <c r="J10" s="45">
        <v>118</v>
      </c>
    </row>
    <row r="11" spans="1:11" s="37" customFormat="1" ht="15" customHeight="1">
      <c r="A11" s="101" t="s">
        <v>14</v>
      </c>
      <c r="B11" s="45">
        <v>1619</v>
      </c>
      <c r="C11" s="45">
        <v>3786</v>
      </c>
      <c r="D11" s="45">
        <v>1828</v>
      </c>
      <c r="E11" s="93">
        <v>1958</v>
      </c>
      <c r="F11" s="101" t="s">
        <v>55</v>
      </c>
      <c r="G11" s="45">
        <v>201</v>
      </c>
      <c r="H11" s="45">
        <v>525</v>
      </c>
      <c r="I11" s="45">
        <v>248</v>
      </c>
      <c r="J11" s="45">
        <v>277</v>
      </c>
    </row>
    <row r="12" spans="1:11" s="37" customFormat="1" ht="15" customHeight="1">
      <c r="A12" s="101" t="s">
        <v>15</v>
      </c>
      <c r="B12" s="45">
        <v>181</v>
      </c>
      <c r="C12" s="45">
        <v>357</v>
      </c>
      <c r="D12" s="45">
        <v>168</v>
      </c>
      <c r="E12" s="93">
        <v>189</v>
      </c>
      <c r="F12" s="101" t="s">
        <v>56</v>
      </c>
      <c r="G12" s="45">
        <v>799</v>
      </c>
      <c r="H12" s="45">
        <v>2087</v>
      </c>
      <c r="I12" s="45">
        <v>1008</v>
      </c>
      <c r="J12" s="45">
        <v>1079</v>
      </c>
    </row>
    <row r="13" spans="1:11" s="37" customFormat="1" ht="15" customHeight="1">
      <c r="A13" s="101" t="s">
        <v>16</v>
      </c>
      <c r="B13" s="45">
        <v>13</v>
      </c>
      <c r="C13" s="45">
        <v>37</v>
      </c>
      <c r="D13" s="45">
        <v>14</v>
      </c>
      <c r="E13" s="93">
        <v>23</v>
      </c>
      <c r="F13" s="101" t="s">
        <v>57</v>
      </c>
      <c r="G13" s="45">
        <v>3522</v>
      </c>
      <c r="H13" s="45">
        <v>8349</v>
      </c>
      <c r="I13" s="45">
        <v>3986</v>
      </c>
      <c r="J13" s="45">
        <v>4363</v>
      </c>
    </row>
    <row r="14" spans="1:11" s="37" customFormat="1" ht="15" customHeight="1">
      <c r="A14" s="101" t="s">
        <v>17</v>
      </c>
      <c r="B14" s="45">
        <v>175</v>
      </c>
      <c r="C14" s="45">
        <v>354</v>
      </c>
      <c r="D14" s="45">
        <v>147</v>
      </c>
      <c r="E14" s="93">
        <v>207</v>
      </c>
      <c r="F14" s="101" t="s">
        <v>58</v>
      </c>
      <c r="G14" s="45">
        <v>656</v>
      </c>
      <c r="H14" s="45">
        <v>1232</v>
      </c>
      <c r="I14" s="45">
        <v>545</v>
      </c>
      <c r="J14" s="45">
        <v>687</v>
      </c>
    </row>
    <row r="15" spans="1:11" s="37" customFormat="1" ht="15" customHeight="1">
      <c r="A15" s="101" t="s">
        <v>18</v>
      </c>
      <c r="B15" s="45">
        <v>261</v>
      </c>
      <c r="C15" s="45">
        <v>466</v>
      </c>
      <c r="D15" s="45">
        <v>190</v>
      </c>
      <c r="E15" s="93">
        <v>276</v>
      </c>
      <c r="F15" s="101" t="s">
        <v>59</v>
      </c>
      <c r="G15" s="45">
        <v>3285</v>
      </c>
      <c r="H15" s="45">
        <v>8612</v>
      </c>
      <c r="I15" s="45">
        <v>4200</v>
      </c>
      <c r="J15" s="45">
        <v>4412</v>
      </c>
    </row>
    <row r="16" spans="1:11" s="37" customFormat="1" ht="15" customHeight="1">
      <c r="A16" s="101" t="s">
        <v>19</v>
      </c>
      <c r="B16" s="45">
        <v>197</v>
      </c>
      <c r="C16" s="45">
        <v>510</v>
      </c>
      <c r="D16" s="45">
        <v>201</v>
      </c>
      <c r="E16" s="93">
        <v>309</v>
      </c>
      <c r="F16" s="101" t="s">
        <v>60</v>
      </c>
      <c r="G16" s="45">
        <v>798</v>
      </c>
      <c r="H16" s="45">
        <v>2322</v>
      </c>
      <c r="I16" s="45">
        <v>1133</v>
      </c>
      <c r="J16" s="45">
        <v>1189</v>
      </c>
    </row>
    <row r="17" spans="1:10" s="37" customFormat="1" ht="15" customHeight="1">
      <c r="A17" s="101" t="s">
        <v>20</v>
      </c>
      <c r="B17" s="45">
        <v>324</v>
      </c>
      <c r="C17" s="45">
        <v>649</v>
      </c>
      <c r="D17" s="45">
        <v>291</v>
      </c>
      <c r="E17" s="93">
        <v>358</v>
      </c>
      <c r="F17" s="101" t="s">
        <v>61</v>
      </c>
      <c r="G17" s="45">
        <v>419</v>
      </c>
      <c r="H17" s="45">
        <v>1334</v>
      </c>
      <c r="I17" s="45">
        <v>596</v>
      </c>
      <c r="J17" s="45">
        <v>738</v>
      </c>
    </row>
    <row r="18" spans="1:10" s="37" customFormat="1" ht="15" customHeight="1">
      <c r="A18" s="101" t="s">
        <v>21</v>
      </c>
      <c r="B18" s="45">
        <v>447</v>
      </c>
      <c r="C18" s="45">
        <v>878</v>
      </c>
      <c r="D18" s="45">
        <v>395</v>
      </c>
      <c r="E18" s="93">
        <v>483</v>
      </c>
      <c r="F18" s="101" t="s">
        <v>62</v>
      </c>
      <c r="G18" s="45">
        <v>580</v>
      </c>
      <c r="H18" s="45">
        <v>1799</v>
      </c>
      <c r="I18" s="45">
        <v>882</v>
      </c>
      <c r="J18" s="45">
        <v>917</v>
      </c>
    </row>
    <row r="19" spans="1:10" s="37" customFormat="1" ht="15" customHeight="1">
      <c r="A19" s="101" t="s">
        <v>22</v>
      </c>
      <c r="B19" s="45">
        <v>404</v>
      </c>
      <c r="C19" s="45">
        <v>1077</v>
      </c>
      <c r="D19" s="45">
        <v>649</v>
      </c>
      <c r="E19" s="93">
        <v>428</v>
      </c>
      <c r="F19" s="101" t="s">
        <v>63</v>
      </c>
      <c r="G19" s="45">
        <v>4571</v>
      </c>
      <c r="H19" s="45">
        <v>11792</v>
      </c>
      <c r="I19" s="45">
        <v>5751</v>
      </c>
      <c r="J19" s="45">
        <v>6041</v>
      </c>
    </row>
    <row r="20" spans="1:10" s="37" customFormat="1" ht="15" customHeight="1">
      <c r="A20" s="101" t="s">
        <v>116</v>
      </c>
      <c r="B20" s="45">
        <v>476</v>
      </c>
      <c r="C20" s="45">
        <v>1277</v>
      </c>
      <c r="D20" s="45">
        <v>589</v>
      </c>
      <c r="E20" s="93">
        <v>688</v>
      </c>
      <c r="F20" s="101" t="s">
        <v>64</v>
      </c>
      <c r="G20" s="45">
        <v>33</v>
      </c>
      <c r="H20" s="45">
        <v>54</v>
      </c>
      <c r="I20" s="45">
        <v>24</v>
      </c>
      <c r="J20" s="45">
        <v>30</v>
      </c>
    </row>
    <row r="21" spans="1:10" s="37" customFormat="1" ht="15" customHeight="1">
      <c r="A21" s="101" t="s">
        <v>23</v>
      </c>
      <c r="B21" s="45">
        <v>73</v>
      </c>
      <c r="C21" s="45">
        <v>172</v>
      </c>
      <c r="D21" s="45">
        <v>75</v>
      </c>
      <c r="E21" s="93">
        <v>97</v>
      </c>
      <c r="F21" s="101" t="s">
        <v>65</v>
      </c>
      <c r="G21" s="47" t="s">
        <v>92</v>
      </c>
      <c r="H21" s="47" t="s">
        <v>92</v>
      </c>
      <c r="I21" s="47" t="s">
        <v>92</v>
      </c>
      <c r="J21" s="47" t="s">
        <v>92</v>
      </c>
    </row>
    <row r="22" spans="1:10" s="37" customFormat="1" ht="15" customHeight="1">
      <c r="A22" s="101" t="s">
        <v>24</v>
      </c>
      <c r="B22" s="45">
        <v>314</v>
      </c>
      <c r="C22" s="45">
        <v>632</v>
      </c>
      <c r="D22" s="45">
        <v>271</v>
      </c>
      <c r="E22" s="93">
        <v>361</v>
      </c>
      <c r="F22" s="101" t="s">
        <v>66</v>
      </c>
      <c r="G22" s="47" t="s">
        <v>92</v>
      </c>
      <c r="H22" s="47" t="s">
        <v>92</v>
      </c>
      <c r="I22" s="47" t="s">
        <v>92</v>
      </c>
      <c r="J22" s="47" t="s">
        <v>92</v>
      </c>
    </row>
    <row r="23" spans="1:10" s="37" customFormat="1" ht="15" customHeight="1">
      <c r="A23" s="101" t="s">
        <v>25</v>
      </c>
      <c r="B23" s="45">
        <v>336</v>
      </c>
      <c r="C23" s="45">
        <v>692</v>
      </c>
      <c r="D23" s="45">
        <v>295</v>
      </c>
      <c r="E23" s="93">
        <v>397</v>
      </c>
      <c r="F23" s="101" t="s">
        <v>67</v>
      </c>
      <c r="G23" s="45">
        <v>188</v>
      </c>
      <c r="H23" s="45">
        <v>476</v>
      </c>
      <c r="I23" s="45">
        <v>217</v>
      </c>
      <c r="J23" s="45">
        <v>259</v>
      </c>
    </row>
    <row r="24" spans="1:10" s="37" customFormat="1" ht="15" customHeight="1">
      <c r="A24" s="101" t="s">
        <v>26</v>
      </c>
      <c r="B24" s="45">
        <v>392</v>
      </c>
      <c r="C24" s="45">
        <v>961</v>
      </c>
      <c r="D24" s="45">
        <v>462</v>
      </c>
      <c r="E24" s="93">
        <v>499</v>
      </c>
      <c r="F24" s="101" t="s">
        <v>68</v>
      </c>
      <c r="G24" s="45">
        <v>421</v>
      </c>
      <c r="H24" s="45">
        <v>1068</v>
      </c>
      <c r="I24" s="45">
        <v>504</v>
      </c>
      <c r="J24" s="45">
        <v>564</v>
      </c>
    </row>
    <row r="25" spans="1:10" s="37" customFormat="1" ht="15" customHeight="1">
      <c r="A25" s="101" t="s">
        <v>27</v>
      </c>
      <c r="B25" s="45">
        <v>61</v>
      </c>
      <c r="C25" s="45">
        <v>251</v>
      </c>
      <c r="D25" s="45">
        <v>87</v>
      </c>
      <c r="E25" s="93">
        <v>164</v>
      </c>
      <c r="F25" s="101" t="s">
        <v>69</v>
      </c>
      <c r="G25" s="45">
        <v>299</v>
      </c>
      <c r="H25" s="45">
        <v>780</v>
      </c>
      <c r="I25" s="45">
        <v>394</v>
      </c>
      <c r="J25" s="45">
        <v>386</v>
      </c>
    </row>
    <row r="26" spans="1:10" s="37" customFormat="1" ht="15" customHeight="1">
      <c r="A26" s="101" t="s">
        <v>28</v>
      </c>
      <c r="B26" s="45">
        <v>197</v>
      </c>
      <c r="C26" s="45">
        <v>424</v>
      </c>
      <c r="D26" s="45">
        <v>195</v>
      </c>
      <c r="E26" s="93">
        <v>229</v>
      </c>
      <c r="F26" s="101" t="s">
        <v>70</v>
      </c>
      <c r="G26" s="45">
        <v>293</v>
      </c>
      <c r="H26" s="45">
        <v>545</v>
      </c>
      <c r="I26" s="45">
        <v>224</v>
      </c>
      <c r="J26" s="45">
        <v>321</v>
      </c>
    </row>
    <row r="27" spans="1:10" s="37" customFormat="1" ht="15" customHeight="1">
      <c r="A27" s="101" t="s">
        <v>91</v>
      </c>
      <c r="B27" s="45">
        <v>141</v>
      </c>
      <c r="C27" s="45">
        <v>309</v>
      </c>
      <c r="D27" s="45">
        <v>133</v>
      </c>
      <c r="E27" s="93">
        <v>176</v>
      </c>
      <c r="F27" s="101" t="s">
        <v>71</v>
      </c>
      <c r="G27" s="45">
        <v>1190</v>
      </c>
      <c r="H27" s="45">
        <v>3498</v>
      </c>
      <c r="I27" s="45">
        <v>1638</v>
      </c>
      <c r="J27" s="45">
        <v>1860</v>
      </c>
    </row>
    <row r="28" spans="1:10" s="37" customFormat="1" ht="15" customHeight="1">
      <c r="A28" s="101" t="s">
        <v>29</v>
      </c>
      <c r="B28" s="45">
        <v>187</v>
      </c>
      <c r="C28" s="45">
        <v>359</v>
      </c>
      <c r="D28" s="45">
        <v>153</v>
      </c>
      <c r="E28" s="93">
        <v>206</v>
      </c>
      <c r="F28" s="101" t="s">
        <v>72</v>
      </c>
      <c r="G28" s="45">
        <v>3527</v>
      </c>
      <c r="H28" s="45">
        <v>9258</v>
      </c>
      <c r="I28" s="45">
        <v>4404</v>
      </c>
      <c r="J28" s="45">
        <v>4854</v>
      </c>
    </row>
    <row r="29" spans="1:10" s="37" customFormat="1" ht="15" customHeight="1">
      <c r="A29" s="101" t="s">
        <v>30</v>
      </c>
      <c r="B29" s="45">
        <v>189</v>
      </c>
      <c r="C29" s="45">
        <v>367</v>
      </c>
      <c r="D29" s="45">
        <v>157</v>
      </c>
      <c r="E29" s="93">
        <v>210</v>
      </c>
      <c r="F29" s="101" t="s">
        <v>74</v>
      </c>
      <c r="G29" s="45">
        <v>294</v>
      </c>
      <c r="H29" s="45">
        <v>967</v>
      </c>
      <c r="I29" s="45">
        <v>446</v>
      </c>
      <c r="J29" s="45">
        <v>521</v>
      </c>
    </row>
    <row r="30" spans="1:10" s="37" customFormat="1" ht="15" customHeight="1">
      <c r="A30" s="101" t="s">
        <v>31</v>
      </c>
      <c r="B30" s="45">
        <v>125</v>
      </c>
      <c r="C30" s="45">
        <v>228</v>
      </c>
      <c r="D30" s="45">
        <v>100</v>
      </c>
      <c r="E30" s="93">
        <v>128</v>
      </c>
      <c r="F30" s="101" t="s">
        <v>75</v>
      </c>
      <c r="G30" s="45">
        <v>266</v>
      </c>
      <c r="H30" s="45">
        <v>853</v>
      </c>
      <c r="I30" s="45">
        <v>423</v>
      </c>
      <c r="J30" s="45">
        <v>430</v>
      </c>
    </row>
    <row r="31" spans="1:10" s="37" customFormat="1" ht="15" customHeight="1">
      <c r="A31" s="101" t="s">
        <v>32</v>
      </c>
      <c r="B31" s="45">
        <v>217</v>
      </c>
      <c r="C31" s="45">
        <v>427</v>
      </c>
      <c r="D31" s="45">
        <v>163</v>
      </c>
      <c r="E31" s="93">
        <v>264</v>
      </c>
      <c r="F31" s="101" t="s">
        <v>73</v>
      </c>
      <c r="G31" s="45">
        <v>251</v>
      </c>
      <c r="H31" s="45">
        <v>745</v>
      </c>
      <c r="I31" s="45">
        <v>384</v>
      </c>
      <c r="J31" s="45">
        <v>361</v>
      </c>
    </row>
    <row r="32" spans="1:10" s="37" customFormat="1" ht="15" customHeight="1">
      <c r="A32" s="101" t="s">
        <v>33</v>
      </c>
      <c r="B32" s="45">
        <v>439</v>
      </c>
      <c r="C32" s="45">
        <v>909</v>
      </c>
      <c r="D32" s="45">
        <v>420</v>
      </c>
      <c r="E32" s="93">
        <v>489</v>
      </c>
      <c r="F32" s="101" t="s">
        <v>109</v>
      </c>
      <c r="G32" s="48">
        <v>151</v>
      </c>
      <c r="H32" s="45">
        <v>396</v>
      </c>
      <c r="I32" s="45">
        <v>211</v>
      </c>
      <c r="J32" s="45">
        <v>185</v>
      </c>
    </row>
    <row r="33" spans="1:10" s="37" customFormat="1" ht="15" customHeight="1">
      <c r="A33" s="101" t="s">
        <v>34</v>
      </c>
      <c r="B33" s="45">
        <v>175</v>
      </c>
      <c r="C33" s="45">
        <v>336</v>
      </c>
      <c r="D33" s="45">
        <v>153</v>
      </c>
      <c r="E33" s="93">
        <v>183</v>
      </c>
      <c r="F33" s="120"/>
      <c r="G33" s="54"/>
      <c r="J33" s="18"/>
    </row>
    <row r="34" spans="1:10" s="37" customFormat="1" ht="15" customHeight="1">
      <c r="A34" s="101" t="s">
        <v>35</v>
      </c>
      <c r="B34" s="45">
        <v>393</v>
      </c>
      <c r="C34" s="45">
        <v>955</v>
      </c>
      <c r="D34" s="45">
        <v>428</v>
      </c>
      <c r="E34" s="93">
        <v>527</v>
      </c>
      <c r="F34" s="44" t="s">
        <v>110</v>
      </c>
      <c r="G34" s="48">
        <v>2502</v>
      </c>
      <c r="H34" s="45">
        <v>7555</v>
      </c>
      <c r="I34" s="45">
        <v>3522</v>
      </c>
      <c r="J34" s="45">
        <v>4033</v>
      </c>
    </row>
    <row r="35" spans="1:10" s="37" customFormat="1" ht="15" customHeight="1">
      <c r="A35" s="101" t="s">
        <v>36</v>
      </c>
      <c r="B35" s="45">
        <v>245</v>
      </c>
      <c r="C35" s="45">
        <v>553</v>
      </c>
      <c r="D35" s="45">
        <v>260</v>
      </c>
      <c r="E35" s="93">
        <v>293</v>
      </c>
      <c r="F35" s="120"/>
      <c r="G35" s="54"/>
      <c r="J35" s="18"/>
    </row>
    <row r="36" spans="1:10" s="37" customFormat="1" ht="15" customHeight="1">
      <c r="A36" s="101" t="s">
        <v>37</v>
      </c>
      <c r="B36" s="45">
        <v>236</v>
      </c>
      <c r="C36" s="45">
        <v>496</v>
      </c>
      <c r="D36" s="45">
        <v>247</v>
      </c>
      <c r="E36" s="93">
        <v>249</v>
      </c>
      <c r="F36" s="44" t="s">
        <v>77</v>
      </c>
      <c r="G36" s="99">
        <v>5782</v>
      </c>
      <c r="H36" s="100">
        <v>14901</v>
      </c>
      <c r="I36" s="100">
        <v>7039</v>
      </c>
      <c r="J36" s="100">
        <v>7862</v>
      </c>
    </row>
    <row r="37" spans="1:10" s="37" customFormat="1" ht="15" customHeight="1">
      <c r="A37" s="101" t="s">
        <v>38</v>
      </c>
      <c r="B37" s="45">
        <v>339</v>
      </c>
      <c r="C37" s="45">
        <v>731</v>
      </c>
      <c r="D37" s="45">
        <v>338</v>
      </c>
      <c r="E37" s="93">
        <v>393</v>
      </c>
      <c r="F37" s="120"/>
      <c r="G37" s="54"/>
      <c r="J37" s="18"/>
    </row>
    <row r="38" spans="1:10" s="37" customFormat="1" ht="15" customHeight="1">
      <c r="A38" s="101" t="s">
        <v>39</v>
      </c>
      <c r="B38" s="45">
        <v>343</v>
      </c>
      <c r="C38" s="45">
        <v>883</v>
      </c>
      <c r="D38" s="45">
        <v>425</v>
      </c>
      <c r="E38" s="93">
        <v>458</v>
      </c>
      <c r="F38" s="44" t="s">
        <v>78</v>
      </c>
      <c r="G38" s="99">
        <v>2434</v>
      </c>
      <c r="H38" s="100">
        <v>5292</v>
      </c>
      <c r="I38" s="100">
        <v>2491</v>
      </c>
      <c r="J38" s="100">
        <v>2801</v>
      </c>
    </row>
    <row r="39" spans="1:10" s="37" customFormat="1" ht="15" customHeight="1">
      <c r="A39" s="101" t="s">
        <v>40</v>
      </c>
      <c r="B39" s="45">
        <v>352</v>
      </c>
      <c r="C39" s="45">
        <v>736</v>
      </c>
      <c r="D39" s="45">
        <v>351</v>
      </c>
      <c r="E39" s="93">
        <v>385</v>
      </c>
      <c r="F39" s="44" t="s">
        <v>79</v>
      </c>
      <c r="G39" s="99">
        <v>1687</v>
      </c>
      <c r="H39" s="100">
        <v>3805</v>
      </c>
      <c r="I39" s="100">
        <v>1854</v>
      </c>
      <c r="J39" s="100">
        <v>1951</v>
      </c>
    </row>
    <row r="40" spans="1:10" s="37" customFormat="1" ht="15" customHeight="1">
      <c r="A40" s="101" t="s">
        <v>41</v>
      </c>
      <c r="B40" s="45">
        <v>306</v>
      </c>
      <c r="C40" s="45">
        <v>911</v>
      </c>
      <c r="D40" s="45">
        <v>415</v>
      </c>
      <c r="E40" s="93">
        <v>496</v>
      </c>
      <c r="F40" s="44" t="s">
        <v>80</v>
      </c>
      <c r="G40" s="99">
        <v>1951</v>
      </c>
      <c r="H40" s="100">
        <v>4225</v>
      </c>
      <c r="I40" s="100">
        <v>2080</v>
      </c>
      <c r="J40" s="100">
        <v>2145</v>
      </c>
    </row>
    <row r="41" spans="1:10" s="37" customFormat="1" ht="15" customHeight="1">
      <c r="A41" s="101" t="s">
        <v>42</v>
      </c>
      <c r="B41" s="45">
        <v>296</v>
      </c>
      <c r="C41" s="45">
        <v>676</v>
      </c>
      <c r="D41" s="45">
        <v>287</v>
      </c>
      <c r="E41" s="93">
        <v>389</v>
      </c>
      <c r="F41" s="101" t="s">
        <v>81</v>
      </c>
      <c r="G41" s="100">
        <v>45</v>
      </c>
      <c r="H41" s="100">
        <v>94</v>
      </c>
      <c r="I41" s="100">
        <v>47</v>
      </c>
      <c r="J41" s="100">
        <v>47</v>
      </c>
    </row>
    <row r="42" spans="1:10" s="37" customFormat="1" ht="15" customHeight="1">
      <c r="A42" s="101" t="s">
        <v>43</v>
      </c>
      <c r="B42" s="45">
        <v>361</v>
      </c>
      <c r="C42" s="45">
        <v>860</v>
      </c>
      <c r="D42" s="45">
        <v>397</v>
      </c>
      <c r="E42" s="93">
        <v>463</v>
      </c>
      <c r="F42" s="101" t="s">
        <v>82</v>
      </c>
      <c r="G42" s="100">
        <v>75</v>
      </c>
      <c r="H42" s="100">
        <v>151</v>
      </c>
      <c r="I42" s="100">
        <v>68</v>
      </c>
      <c r="J42" s="100">
        <v>83</v>
      </c>
    </row>
    <row r="43" spans="1:10" s="37" customFormat="1" ht="15" customHeight="1">
      <c r="A43" s="101" t="s">
        <v>44</v>
      </c>
      <c r="B43" s="45">
        <v>400</v>
      </c>
      <c r="C43" s="45">
        <v>841</v>
      </c>
      <c r="D43" s="45">
        <v>403</v>
      </c>
      <c r="E43" s="93">
        <v>438</v>
      </c>
      <c r="F43" s="101" t="s">
        <v>83</v>
      </c>
      <c r="G43" s="100">
        <v>191</v>
      </c>
      <c r="H43" s="100">
        <v>446</v>
      </c>
      <c r="I43" s="100">
        <v>219</v>
      </c>
      <c r="J43" s="100">
        <v>227</v>
      </c>
    </row>
    <row r="44" spans="1:10" s="37" customFormat="1" ht="15" customHeight="1">
      <c r="A44" s="101" t="s">
        <v>45</v>
      </c>
      <c r="B44" s="45">
        <v>465</v>
      </c>
      <c r="C44" s="45">
        <v>1218</v>
      </c>
      <c r="D44" s="45">
        <v>558</v>
      </c>
      <c r="E44" s="93">
        <v>660</v>
      </c>
      <c r="F44" s="101" t="s">
        <v>84</v>
      </c>
      <c r="G44" s="100">
        <v>2058</v>
      </c>
      <c r="H44" s="100">
        <v>5472</v>
      </c>
      <c r="I44" s="100">
        <v>2672</v>
      </c>
      <c r="J44" s="100">
        <v>2800</v>
      </c>
    </row>
    <row r="45" spans="1:10" s="37" customFormat="1" ht="15" customHeight="1">
      <c r="A45" s="101" t="s">
        <v>46</v>
      </c>
      <c r="B45" s="45">
        <v>387</v>
      </c>
      <c r="C45" s="45">
        <v>776</v>
      </c>
      <c r="D45" s="45">
        <v>340</v>
      </c>
      <c r="E45" s="93">
        <v>436</v>
      </c>
      <c r="F45" s="101" t="s">
        <v>85</v>
      </c>
      <c r="G45" s="100">
        <v>342</v>
      </c>
      <c r="H45" s="100">
        <v>759</v>
      </c>
      <c r="I45" s="100">
        <v>358</v>
      </c>
      <c r="J45" s="100">
        <v>401</v>
      </c>
    </row>
    <row r="46" spans="1:10" s="37" customFormat="1" ht="15" customHeight="1">
      <c r="A46" s="101" t="s">
        <v>47</v>
      </c>
      <c r="B46" s="45">
        <v>519</v>
      </c>
      <c r="C46" s="45">
        <v>1259</v>
      </c>
      <c r="D46" s="45">
        <v>564</v>
      </c>
      <c r="E46" s="93">
        <v>695</v>
      </c>
      <c r="F46" s="101" t="s">
        <v>86</v>
      </c>
      <c r="G46" s="100">
        <v>1590</v>
      </c>
      <c r="H46" s="100">
        <v>3709</v>
      </c>
      <c r="I46" s="100">
        <v>1947</v>
      </c>
      <c r="J46" s="100">
        <v>1762</v>
      </c>
    </row>
    <row r="47" spans="1:10" s="37" customFormat="1" ht="15" customHeight="1">
      <c r="A47" s="101" t="s">
        <v>48</v>
      </c>
      <c r="B47" s="45">
        <v>337</v>
      </c>
      <c r="C47" s="45">
        <v>714</v>
      </c>
      <c r="D47" s="45">
        <v>326</v>
      </c>
      <c r="E47" s="93">
        <v>388</v>
      </c>
      <c r="F47" s="101" t="s">
        <v>87</v>
      </c>
      <c r="G47" s="100">
        <v>277</v>
      </c>
      <c r="H47" s="100">
        <v>707</v>
      </c>
      <c r="I47" s="100">
        <v>331</v>
      </c>
      <c r="J47" s="100">
        <v>376</v>
      </c>
    </row>
    <row r="48" spans="1:10" s="37" customFormat="1" ht="15" customHeight="1">
      <c r="A48" s="101" t="s">
        <v>49</v>
      </c>
      <c r="B48" s="45">
        <v>485</v>
      </c>
      <c r="C48" s="45">
        <v>1183</v>
      </c>
      <c r="D48" s="45">
        <v>592</v>
      </c>
      <c r="E48" s="93">
        <v>591</v>
      </c>
      <c r="F48" s="101" t="s">
        <v>88</v>
      </c>
      <c r="G48" s="100">
        <v>328</v>
      </c>
      <c r="H48" s="100">
        <v>770</v>
      </c>
      <c r="I48" s="100">
        <v>387</v>
      </c>
      <c r="J48" s="100">
        <v>383</v>
      </c>
    </row>
    <row r="49" spans="1:11" s="37" customFormat="1" ht="15" customHeight="1">
      <c r="A49" s="101" t="s">
        <v>50</v>
      </c>
      <c r="B49" s="45">
        <v>309</v>
      </c>
      <c r="C49" s="45">
        <v>700</v>
      </c>
      <c r="D49" s="45">
        <v>322</v>
      </c>
      <c r="E49" s="93">
        <v>378</v>
      </c>
      <c r="F49" s="102"/>
      <c r="J49" s="18"/>
    </row>
    <row r="50" spans="1:11" s="37" customFormat="1" ht="15" customHeight="1">
      <c r="A50" s="101" t="s">
        <v>51</v>
      </c>
      <c r="B50" s="45">
        <v>325</v>
      </c>
      <c r="C50" s="45">
        <v>748</v>
      </c>
      <c r="D50" s="45">
        <v>359</v>
      </c>
      <c r="E50" s="93">
        <v>389</v>
      </c>
      <c r="F50" s="102" t="s">
        <v>89</v>
      </c>
      <c r="G50" s="99">
        <v>3723</v>
      </c>
      <c r="H50" s="100">
        <v>8747</v>
      </c>
      <c r="I50" s="100">
        <v>4282</v>
      </c>
      <c r="J50" s="100">
        <v>4465</v>
      </c>
    </row>
    <row r="51" spans="1:11" s="37" customFormat="1" ht="15" customHeight="1" thickBot="1">
      <c r="A51" s="63"/>
      <c r="B51" s="103"/>
      <c r="C51" s="81"/>
      <c r="D51" s="81"/>
      <c r="E51" s="81"/>
      <c r="F51" s="104"/>
      <c r="G51" s="105"/>
      <c r="H51" s="105"/>
      <c r="I51" s="105"/>
      <c r="J51" s="105"/>
    </row>
    <row r="52" spans="1:11" ht="16.5" customHeight="1">
      <c r="E52" s="19"/>
      <c r="F52" s="121"/>
      <c r="K52" s="19"/>
    </row>
    <row r="53" spans="1:11" ht="16.5" customHeight="1">
      <c r="E53" s="19"/>
      <c r="F53" s="19"/>
    </row>
    <row r="54" spans="1:11" ht="16.5" customHeight="1">
      <c r="E54" s="19"/>
      <c r="F54" s="19"/>
    </row>
    <row r="55" spans="1:11" ht="16.5" customHeight="1">
      <c r="E55" s="19"/>
      <c r="F55" s="19"/>
    </row>
    <row r="56" spans="1:11" ht="16.5" customHeight="1">
      <c r="E56" s="19"/>
      <c r="F56" s="19"/>
    </row>
    <row r="57" spans="1:11">
      <c r="E57" s="19"/>
      <c r="F57" s="19"/>
    </row>
    <row r="58" spans="1:11">
      <c r="E58" s="19"/>
      <c r="F58" s="19"/>
    </row>
    <row r="59" spans="1:11">
      <c r="E59" s="19"/>
      <c r="F59" s="19"/>
    </row>
    <row r="60" spans="1:11">
      <c r="E60" s="19"/>
      <c r="F60" s="19"/>
    </row>
    <row r="61" spans="1:11">
      <c r="E61" s="19"/>
      <c r="F61" s="19"/>
      <c r="G61" s="19"/>
    </row>
    <row r="62" spans="1:11">
      <c r="E62" s="19"/>
      <c r="F62" s="19"/>
    </row>
    <row r="63" spans="1:11">
      <c r="E63" s="19"/>
      <c r="F63" s="19"/>
    </row>
    <row r="64" spans="1:11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9"/>
      <c r="F69" s="19"/>
    </row>
    <row r="70" spans="5:6">
      <c r="E70" s="19"/>
      <c r="F70" s="19"/>
    </row>
    <row r="71" spans="5:6">
      <c r="E71" s="19"/>
      <c r="F71" s="19"/>
    </row>
    <row r="72" spans="5:6">
      <c r="E72" s="19"/>
      <c r="F72" s="19"/>
    </row>
    <row r="73" spans="5:6">
      <c r="E73" s="19"/>
      <c r="F73" s="19"/>
    </row>
    <row r="74" spans="5:6">
      <c r="E74" s="19"/>
      <c r="F74" s="19"/>
    </row>
    <row r="75" spans="5:6">
      <c r="E75" s="19"/>
      <c r="F75" s="19"/>
    </row>
    <row r="76" spans="5:6">
      <c r="E76" s="19"/>
      <c r="F76" s="19"/>
    </row>
    <row r="77" spans="5:6">
      <c r="E77" s="19"/>
      <c r="F77" s="19"/>
    </row>
    <row r="78" spans="5:6">
      <c r="E78" s="19"/>
      <c r="F78" s="19"/>
    </row>
    <row r="79" spans="5:6">
      <c r="E79" s="19"/>
      <c r="F79" s="19"/>
    </row>
    <row r="80" spans="5:6">
      <c r="E80" s="19"/>
      <c r="F80" s="19"/>
    </row>
    <row r="81" spans="1:6">
      <c r="E81" s="19"/>
      <c r="F81" s="19"/>
    </row>
    <row r="82" spans="1:6">
      <c r="E82" s="19"/>
      <c r="F82" s="19"/>
    </row>
    <row r="83" spans="1:6">
      <c r="E83" s="19"/>
      <c r="F83" s="19"/>
    </row>
    <row r="84" spans="1:6">
      <c r="E84" s="19"/>
      <c r="F84" s="19"/>
    </row>
    <row r="85" spans="1:6">
      <c r="E85" s="19"/>
      <c r="F85" s="19"/>
    </row>
    <row r="86" spans="1:6">
      <c r="E86" s="19"/>
      <c r="F86" s="19"/>
    </row>
    <row r="87" spans="1:6">
      <c r="E87" s="19"/>
      <c r="F87" s="19"/>
    </row>
    <row r="88" spans="1:6">
      <c r="E88" s="19"/>
      <c r="F88" s="19"/>
    </row>
    <row r="89" spans="1:6">
      <c r="E89" s="19"/>
      <c r="F89" s="19"/>
    </row>
    <row r="90" spans="1:6">
      <c r="E90" s="19"/>
      <c r="F90" s="19"/>
    </row>
    <row r="91" spans="1:6">
      <c r="A91" s="122"/>
      <c r="E91" s="19"/>
    </row>
    <row r="92" spans="1:6">
      <c r="A92" s="122"/>
      <c r="E92" s="19"/>
    </row>
    <row r="93" spans="1:6">
      <c r="A93" s="122"/>
      <c r="E93" s="19"/>
    </row>
    <row r="94" spans="1:6">
      <c r="A94" s="122"/>
      <c r="E94" s="19"/>
    </row>
    <row r="95" spans="1:6">
      <c r="A95" s="122"/>
    </row>
    <row r="96" spans="1:6">
      <c r="A96" s="122"/>
    </row>
    <row r="97" spans="1:1">
      <c r="A97" s="122"/>
    </row>
    <row r="98" spans="1:1">
      <c r="A98" s="122"/>
    </row>
    <row r="99" spans="1:1">
      <c r="A99" s="122"/>
    </row>
    <row r="100" spans="1:1">
      <c r="A100" s="122"/>
    </row>
    <row r="101" spans="1:1">
      <c r="A101" s="122"/>
    </row>
    <row r="102" spans="1:1">
      <c r="A102" s="122"/>
    </row>
    <row r="103" spans="1:1">
      <c r="A103" s="122"/>
    </row>
    <row r="104" spans="1:1">
      <c r="A104" s="122"/>
    </row>
    <row r="105" spans="1:1">
      <c r="A105" s="122"/>
    </row>
    <row r="106" spans="1:1">
      <c r="A106" s="122"/>
    </row>
    <row r="107" spans="1:1">
      <c r="A107" s="122"/>
    </row>
    <row r="108" spans="1:1">
      <c r="A108" s="122"/>
    </row>
    <row r="109" spans="1:1">
      <c r="A109" s="122"/>
    </row>
    <row r="110" spans="1:1">
      <c r="A110" s="122"/>
    </row>
    <row r="111" spans="1:1">
      <c r="A111" s="122"/>
    </row>
    <row r="112" spans="1:1">
      <c r="A112" s="122"/>
    </row>
    <row r="113" spans="1:1">
      <c r="A113" s="122"/>
    </row>
    <row r="114" spans="1:1">
      <c r="A114" s="122"/>
    </row>
    <row r="115" spans="1:1">
      <c r="A115" s="122"/>
    </row>
    <row r="116" spans="1:1">
      <c r="A116" s="122"/>
    </row>
    <row r="117" spans="1:1">
      <c r="A117" s="122"/>
    </row>
    <row r="118" spans="1:1">
      <c r="A118" s="122"/>
    </row>
    <row r="119" spans="1:1">
      <c r="A119" s="122"/>
    </row>
    <row r="120" spans="1:1">
      <c r="A120" s="122"/>
    </row>
    <row r="121" spans="1:1">
      <c r="A121" s="122"/>
    </row>
    <row r="122" spans="1:1">
      <c r="A122" s="122"/>
    </row>
    <row r="123" spans="1:1">
      <c r="A123" s="122"/>
    </row>
    <row r="124" spans="1:1">
      <c r="A124" s="122"/>
    </row>
    <row r="125" spans="1:1">
      <c r="A125" s="122"/>
    </row>
    <row r="126" spans="1:1">
      <c r="A126" s="122"/>
    </row>
    <row r="127" spans="1:1">
      <c r="A127" s="122"/>
    </row>
  </sheetData>
  <mergeCells count="10">
    <mergeCell ref="I1:J1"/>
    <mergeCell ref="F6:F7"/>
    <mergeCell ref="G6:G7"/>
    <mergeCell ref="H6:J6"/>
    <mergeCell ref="A3:J3"/>
    <mergeCell ref="B6:B7"/>
    <mergeCell ref="C6:E6"/>
    <mergeCell ref="A6:A7"/>
    <mergeCell ref="C5:E5"/>
    <mergeCell ref="A1:B1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zoomScaleNormal="100" workbookViewId="0">
      <selection activeCell="M2" sqref="M2"/>
    </sheetView>
  </sheetViews>
  <sheetFormatPr defaultRowHeight="13.5"/>
  <cols>
    <col min="1" max="1" width="7.875" style="110" customWidth="1"/>
    <col min="2" max="2" width="8.625" style="3" customWidth="1"/>
    <col min="3" max="4" width="7.875" style="3" customWidth="1"/>
    <col min="5" max="5" width="7.875" style="110" customWidth="1"/>
    <col min="6" max="6" width="8.625" style="3" customWidth="1"/>
    <col min="7" max="8" width="7.875" style="3" customWidth="1"/>
    <col min="9" max="9" width="7.875" style="110" customWidth="1"/>
    <col min="10" max="10" width="8.625" style="3" customWidth="1"/>
    <col min="11" max="12" width="7.875" style="3" customWidth="1"/>
    <col min="13" max="16384" width="9" style="3"/>
  </cols>
  <sheetData>
    <row r="1" spans="1:13" s="21" customFormat="1" ht="19.5" customHeight="1">
      <c r="A1" s="401" t="s">
        <v>246</v>
      </c>
      <c r="B1" s="401"/>
    </row>
    <row r="2" spans="1:13" ht="15" customHeight="1">
      <c r="A2" s="106"/>
      <c r="M2" s="515" t="s">
        <v>684</v>
      </c>
    </row>
    <row r="3" spans="1:13" s="23" customFormat="1" ht="19.5" customHeight="1">
      <c r="A3" s="381" t="s">
        <v>241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</row>
    <row r="4" spans="1:13" ht="15" customHeight="1">
      <c r="A4" s="111"/>
      <c r="D4" s="1"/>
    </row>
    <row r="5" spans="1:13" s="25" customFormat="1" ht="12.75" customHeight="1" thickBot="1">
      <c r="A5" s="86" t="s">
        <v>95</v>
      </c>
      <c r="B5" s="24"/>
      <c r="C5" s="24"/>
      <c r="D5" s="24"/>
      <c r="E5" s="87"/>
      <c r="F5" s="24"/>
      <c r="G5" s="24"/>
      <c r="H5" s="24"/>
      <c r="I5" s="87"/>
      <c r="J5" s="402" t="s">
        <v>142</v>
      </c>
      <c r="K5" s="402"/>
      <c r="L5" s="402"/>
    </row>
    <row r="6" spans="1:13" ht="21" customHeight="1">
      <c r="A6" s="61" t="s">
        <v>140</v>
      </c>
      <c r="B6" s="88" t="s">
        <v>3</v>
      </c>
      <c r="C6" s="65" t="s">
        <v>4</v>
      </c>
      <c r="D6" s="89" t="s">
        <v>5</v>
      </c>
      <c r="E6" s="65" t="s">
        <v>140</v>
      </c>
      <c r="F6" s="65" t="s">
        <v>3</v>
      </c>
      <c r="G6" s="65" t="s">
        <v>4</v>
      </c>
      <c r="H6" s="65" t="s">
        <v>5</v>
      </c>
      <c r="I6" s="65" t="s">
        <v>140</v>
      </c>
      <c r="J6" s="90" t="s">
        <v>3</v>
      </c>
      <c r="K6" s="90" t="s">
        <v>4</v>
      </c>
      <c r="L6" s="66" t="s">
        <v>5</v>
      </c>
    </row>
    <row r="7" spans="1:13" s="37" customFormat="1" ht="16.5" customHeight="1">
      <c r="A7" s="112" t="s">
        <v>7</v>
      </c>
      <c r="B7" s="41">
        <v>145202</v>
      </c>
      <c r="C7" s="41">
        <v>69283</v>
      </c>
      <c r="D7" s="91">
        <v>75919</v>
      </c>
      <c r="E7" s="80">
        <v>33</v>
      </c>
      <c r="F7" s="45">
        <v>1493</v>
      </c>
      <c r="G7" s="45">
        <v>778</v>
      </c>
      <c r="H7" s="45">
        <v>715</v>
      </c>
      <c r="I7" s="53">
        <v>67</v>
      </c>
      <c r="J7" s="45">
        <v>2161</v>
      </c>
      <c r="K7" s="45">
        <v>1028</v>
      </c>
      <c r="L7" s="92">
        <v>1133</v>
      </c>
    </row>
    <row r="8" spans="1:13" s="37" customFormat="1" ht="16.5" customHeight="1">
      <c r="A8" s="55" t="s">
        <v>111</v>
      </c>
      <c r="B8" s="45">
        <v>5251</v>
      </c>
      <c r="C8" s="45">
        <v>2678</v>
      </c>
      <c r="D8" s="93">
        <v>2573</v>
      </c>
      <c r="E8" s="55">
        <v>34</v>
      </c>
      <c r="F8" s="45">
        <v>1635</v>
      </c>
      <c r="G8" s="45">
        <v>822</v>
      </c>
      <c r="H8" s="45">
        <v>813</v>
      </c>
      <c r="I8" s="56">
        <v>68</v>
      </c>
      <c r="J8" s="45">
        <v>2396</v>
      </c>
      <c r="K8" s="45">
        <v>1105</v>
      </c>
      <c r="L8" s="45">
        <v>1291</v>
      </c>
    </row>
    <row r="9" spans="1:13" s="37" customFormat="1" ht="16.5" customHeight="1">
      <c r="A9" s="55">
        <v>0</v>
      </c>
      <c r="B9" s="45">
        <v>1018</v>
      </c>
      <c r="C9" s="45">
        <v>506</v>
      </c>
      <c r="D9" s="93">
        <v>512</v>
      </c>
      <c r="E9" s="55" t="s">
        <v>145</v>
      </c>
      <c r="F9" s="45">
        <v>9098</v>
      </c>
      <c r="G9" s="45">
        <v>4551</v>
      </c>
      <c r="H9" s="45">
        <v>4547</v>
      </c>
      <c r="I9" s="56">
        <v>69</v>
      </c>
      <c r="J9" s="45">
        <v>2301</v>
      </c>
      <c r="K9" s="45">
        <v>1049</v>
      </c>
      <c r="L9" s="45">
        <v>1252</v>
      </c>
    </row>
    <row r="10" spans="1:13" s="37" customFormat="1" ht="16.5" customHeight="1">
      <c r="A10" s="55">
        <v>1</v>
      </c>
      <c r="B10" s="45">
        <v>1003</v>
      </c>
      <c r="C10" s="45">
        <v>511</v>
      </c>
      <c r="D10" s="93">
        <v>492</v>
      </c>
      <c r="E10" s="55">
        <v>35</v>
      </c>
      <c r="F10" s="45">
        <v>1711</v>
      </c>
      <c r="G10" s="45">
        <v>868</v>
      </c>
      <c r="H10" s="45">
        <v>843</v>
      </c>
      <c r="I10" s="56" t="s">
        <v>146</v>
      </c>
      <c r="J10" s="45">
        <v>9407</v>
      </c>
      <c r="K10" s="45">
        <v>4250</v>
      </c>
      <c r="L10" s="45">
        <v>5157</v>
      </c>
    </row>
    <row r="11" spans="1:13" s="37" customFormat="1" ht="16.5" customHeight="1">
      <c r="A11" s="55">
        <v>2</v>
      </c>
      <c r="B11" s="45">
        <v>1111</v>
      </c>
      <c r="C11" s="45">
        <v>584</v>
      </c>
      <c r="D11" s="93">
        <v>527</v>
      </c>
      <c r="E11" s="55">
        <v>36</v>
      </c>
      <c r="F11" s="45">
        <v>1896</v>
      </c>
      <c r="G11" s="45">
        <v>961</v>
      </c>
      <c r="H11" s="45">
        <v>935</v>
      </c>
      <c r="I11" s="56">
        <v>70</v>
      </c>
      <c r="J11" s="45">
        <v>1901</v>
      </c>
      <c r="K11" s="45">
        <v>862</v>
      </c>
      <c r="L11" s="45">
        <v>1039</v>
      </c>
    </row>
    <row r="12" spans="1:13" s="37" customFormat="1" ht="16.5" customHeight="1">
      <c r="A12" s="55">
        <v>3</v>
      </c>
      <c r="B12" s="45">
        <v>1071</v>
      </c>
      <c r="C12" s="45">
        <v>541</v>
      </c>
      <c r="D12" s="93">
        <v>530</v>
      </c>
      <c r="E12" s="55">
        <v>37</v>
      </c>
      <c r="F12" s="45">
        <v>1895</v>
      </c>
      <c r="G12" s="45">
        <v>952</v>
      </c>
      <c r="H12" s="45">
        <v>943</v>
      </c>
      <c r="I12" s="56">
        <v>71</v>
      </c>
      <c r="J12" s="45">
        <v>1665</v>
      </c>
      <c r="K12" s="45">
        <v>768</v>
      </c>
      <c r="L12" s="45">
        <v>897</v>
      </c>
    </row>
    <row r="13" spans="1:13" s="37" customFormat="1" ht="16.5" customHeight="1">
      <c r="A13" s="55">
        <v>4</v>
      </c>
      <c r="B13" s="45">
        <v>1048</v>
      </c>
      <c r="C13" s="45">
        <v>536</v>
      </c>
      <c r="D13" s="93">
        <v>512</v>
      </c>
      <c r="E13" s="55">
        <v>38</v>
      </c>
      <c r="F13" s="45">
        <v>1844</v>
      </c>
      <c r="G13" s="45">
        <v>908</v>
      </c>
      <c r="H13" s="45">
        <v>936</v>
      </c>
      <c r="I13" s="56">
        <v>72</v>
      </c>
      <c r="J13" s="45">
        <v>1801</v>
      </c>
      <c r="K13" s="45">
        <v>816</v>
      </c>
      <c r="L13" s="45">
        <v>985</v>
      </c>
    </row>
    <row r="14" spans="1:13" s="37" customFormat="1" ht="16.5" customHeight="1">
      <c r="A14" s="55" t="s">
        <v>118</v>
      </c>
      <c r="B14" s="45">
        <v>5773</v>
      </c>
      <c r="C14" s="45">
        <v>3014</v>
      </c>
      <c r="D14" s="93">
        <v>2759</v>
      </c>
      <c r="E14" s="55">
        <v>39</v>
      </c>
      <c r="F14" s="45">
        <v>1752</v>
      </c>
      <c r="G14" s="45">
        <v>862</v>
      </c>
      <c r="H14" s="45">
        <v>890</v>
      </c>
      <c r="I14" s="56">
        <v>73</v>
      </c>
      <c r="J14" s="45">
        <v>1998</v>
      </c>
      <c r="K14" s="45">
        <v>901</v>
      </c>
      <c r="L14" s="45">
        <v>1097</v>
      </c>
    </row>
    <row r="15" spans="1:13" s="37" customFormat="1" ht="16.5" customHeight="1">
      <c r="A15" s="55">
        <v>5</v>
      </c>
      <c r="B15" s="45">
        <v>1020</v>
      </c>
      <c r="C15" s="45">
        <v>528</v>
      </c>
      <c r="D15" s="93">
        <v>492</v>
      </c>
      <c r="E15" s="55" t="s">
        <v>147</v>
      </c>
      <c r="F15" s="45">
        <v>7897</v>
      </c>
      <c r="G15" s="45">
        <v>3871</v>
      </c>
      <c r="H15" s="45">
        <v>4026</v>
      </c>
      <c r="I15" s="56">
        <v>74</v>
      </c>
      <c r="J15" s="45">
        <v>2042</v>
      </c>
      <c r="K15" s="45">
        <v>903</v>
      </c>
      <c r="L15" s="45">
        <v>1139</v>
      </c>
    </row>
    <row r="16" spans="1:13" s="37" customFormat="1" ht="16.5" customHeight="1">
      <c r="A16" s="55">
        <v>6</v>
      </c>
      <c r="B16" s="45">
        <v>1149</v>
      </c>
      <c r="C16" s="45">
        <v>601</v>
      </c>
      <c r="D16" s="93">
        <v>548</v>
      </c>
      <c r="E16" s="55">
        <v>40</v>
      </c>
      <c r="F16" s="45">
        <v>1753</v>
      </c>
      <c r="G16" s="45">
        <v>866</v>
      </c>
      <c r="H16" s="45">
        <v>887</v>
      </c>
      <c r="I16" s="56" t="s">
        <v>148</v>
      </c>
      <c r="J16" s="45">
        <v>9134</v>
      </c>
      <c r="K16" s="45">
        <v>3883</v>
      </c>
      <c r="L16" s="45">
        <v>5251</v>
      </c>
    </row>
    <row r="17" spans="1:13" s="37" customFormat="1" ht="16.5" customHeight="1">
      <c r="A17" s="55">
        <v>7</v>
      </c>
      <c r="B17" s="45">
        <v>1189</v>
      </c>
      <c r="C17" s="45">
        <v>605</v>
      </c>
      <c r="D17" s="93">
        <v>584</v>
      </c>
      <c r="E17" s="56">
        <v>41</v>
      </c>
      <c r="F17" s="45">
        <v>1645</v>
      </c>
      <c r="G17" s="45">
        <v>803</v>
      </c>
      <c r="H17" s="45">
        <v>842</v>
      </c>
      <c r="I17" s="56">
        <v>75</v>
      </c>
      <c r="J17" s="45">
        <v>1939</v>
      </c>
      <c r="K17" s="45">
        <v>828</v>
      </c>
      <c r="L17" s="45">
        <v>1111</v>
      </c>
    </row>
    <row r="18" spans="1:13" s="37" customFormat="1" ht="16.5" customHeight="1">
      <c r="A18" s="55">
        <v>8</v>
      </c>
      <c r="B18" s="45">
        <v>1227</v>
      </c>
      <c r="C18" s="45">
        <v>636</v>
      </c>
      <c r="D18" s="93">
        <v>591</v>
      </c>
      <c r="E18" s="56">
        <v>42</v>
      </c>
      <c r="F18" s="45">
        <v>1609</v>
      </c>
      <c r="G18" s="45">
        <v>786</v>
      </c>
      <c r="H18" s="45">
        <v>823</v>
      </c>
      <c r="I18" s="56">
        <v>76</v>
      </c>
      <c r="J18" s="45">
        <v>1778</v>
      </c>
      <c r="K18" s="45">
        <v>794</v>
      </c>
      <c r="L18" s="45">
        <v>984</v>
      </c>
    </row>
    <row r="19" spans="1:13" s="37" customFormat="1" ht="16.5" customHeight="1">
      <c r="A19" s="55">
        <v>9</v>
      </c>
      <c r="B19" s="45">
        <v>1188</v>
      </c>
      <c r="C19" s="45">
        <v>644</v>
      </c>
      <c r="D19" s="93">
        <v>544</v>
      </c>
      <c r="E19" s="56">
        <v>43</v>
      </c>
      <c r="F19" s="45">
        <v>1639</v>
      </c>
      <c r="G19" s="45">
        <v>791</v>
      </c>
      <c r="H19" s="45">
        <v>848</v>
      </c>
      <c r="I19" s="56">
        <v>77</v>
      </c>
      <c r="J19" s="45">
        <v>1823</v>
      </c>
      <c r="K19" s="45">
        <v>762</v>
      </c>
      <c r="L19" s="45">
        <v>1061</v>
      </c>
    </row>
    <row r="20" spans="1:13" s="37" customFormat="1" ht="16.5" customHeight="1">
      <c r="A20" s="55" t="s">
        <v>121</v>
      </c>
      <c r="B20" s="45">
        <v>6258</v>
      </c>
      <c r="C20" s="45">
        <v>3229</v>
      </c>
      <c r="D20" s="93">
        <v>3029</v>
      </c>
      <c r="E20" s="56">
        <v>44</v>
      </c>
      <c r="F20" s="45">
        <v>1251</v>
      </c>
      <c r="G20" s="45">
        <v>625</v>
      </c>
      <c r="H20" s="45">
        <v>626</v>
      </c>
      <c r="I20" s="56">
        <v>78</v>
      </c>
      <c r="J20" s="45">
        <v>1849</v>
      </c>
      <c r="K20" s="45">
        <v>803</v>
      </c>
      <c r="L20" s="45">
        <v>1046</v>
      </c>
    </row>
    <row r="21" spans="1:13" s="37" customFormat="1" ht="16.5" customHeight="1">
      <c r="A21" s="55">
        <v>10</v>
      </c>
      <c r="B21" s="45">
        <v>1199</v>
      </c>
      <c r="C21" s="45">
        <v>615</v>
      </c>
      <c r="D21" s="93">
        <v>584</v>
      </c>
      <c r="E21" s="56" t="s">
        <v>149</v>
      </c>
      <c r="F21" s="45">
        <v>7833</v>
      </c>
      <c r="G21" s="45">
        <v>3780</v>
      </c>
      <c r="H21" s="45">
        <v>4053</v>
      </c>
      <c r="I21" s="56">
        <v>79</v>
      </c>
      <c r="J21" s="45">
        <v>1745</v>
      </c>
      <c r="K21" s="45">
        <v>696</v>
      </c>
      <c r="L21" s="45">
        <v>1049</v>
      </c>
    </row>
    <row r="22" spans="1:13" s="37" customFormat="1" ht="16.5" customHeight="1">
      <c r="A22" s="55">
        <v>11</v>
      </c>
      <c r="B22" s="45">
        <v>1232</v>
      </c>
      <c r="C22" s="45">
        <v>629</v>
      </c>
      <c r="D22" s="93">
        <v>603</v>
      </c>
      <c r="E22" s="56">
        <v>45</v>
      </c>
      <c r="F22" s="45">
        <v>1586</v>
      </c>
      <c r="G22" s="45">
        <v>783</v>
      </c>
      <c r="H22" s="45">
        <v>803</v>
      </c>
      <c r="I22" s="56" t="s">
        <v>150</v>
      </c>
      <c r="J22" s="45">
        <v>7335</v>
      </c>
      <c r="K22" s="45">
        <v>2767</v>
      </c>
      <c r="L22" s="45">
        <v>4568</v>
      </c>
    </row>
    <row r="23" spans="1:13" s="37" customFormat="1" ht="16.5" customHeight="1">
      <c r="A23" s="55">
        <v>12</v>
      </c>
      <c r="B23" s="45">
        <v>1276</v>
      </c>
      <c r="C23" s="45">
        <v>665</v>
      </c>
      <c r="D23" s="93">
        <v>611</v>
      </c>
      <c r="E23" s="56">
        <v>46</v>
      </c>
      <c r="F23" s="45">
        <v>1561</v>
      </c>
      <c r="G23" s="45">
        <v>729</v>
      </c>
      <c r="H23" s="45">
        <v>832</v>
      </c>
      <c r="I23" s="56">
        <v>80</v>
      </c>
      <c r="J23" s="45">
        <v>1558</v>
      </c>
      <c r="K23" s="45">
        <v>611</v>
      </c>
      <c r="L23" s="45">
        <v>947</v>
      </c>
    </row>
    <row r="24" spans="1:13" s="37" customFormat="1" ht="16.5" customHeight="1">
      <c r="A24" s="55">
        <v>13</v>
      </c>
      <c r="B24" s="45">
        <v>1260</v>
      </c>
      <c r="C24" s="45">
        <v>643</v>
      </c>
      <c r="D24" s="93">
        <v>617</v>
      </c>
      <c r="E24" s="56">
        <v>47</v>
      </c>
      <c r="F24" s="45">
        <v>1526</v>
      </c>
      <c r="G24" s="45">
        <v>740</v>
      </c>
      <c r="H24" s="45">
        <v>786</v>
      </c>
      <c r="I24" s="56">
        <v>81</v>
      </c>
      <c r="J24" s="45">
        <v>1654</v>
      </c>
      <c r="K24" s="45">
        <v>665</v>
      </c>
      <c r="L24" s="45">
        <v>989</v>
      </c>
    </row>
    <row r="25" spans="1:13" s="37" customFormat="1" ht="16.5" customHeight="1">
      <c r="A25" s="55">
        <v>14</v>
      </c>
      <c r="B25" s="45">
        <v>1291</v>
      </c>
      <c r="C25" s="45">
        <v>677</v>
      </c>
      <c r="D25" s="93">
        <v>614</v>
      </c>
      <c r="E25" s="55">
        <v>48</v>
      </c>
      <c r="F25" s="45">
        <v>1533</v>
      </c>
      <c r="G25" s="45">
        <v>749</v>
      </c>
      <c r="H25" s="45">
        <v>784</v>
      </c>
      <c r="I25" s="56">
        <v>82</v>
      </c>
      <c r="J25" s="45">
        <v>1476</v>
      </c>
      <c r="K25" s="45">
        <v>541</v>
      </c>
      <c r="L25" s="45">
        <v>935</v>
      </c>
    </row>
    <row r="26" spans="1:13" s="37" customFormat="1" ht="16.5" customHeight="1">
      <c r="A26" s="55" t="s">
        <v>123</v>
      </c>
      <c r="B26" s="45">
        <v>6261</v>
      </c>
      <c r="C26" s="45">
        <v>3205</v>
      </c>
      <c r="D26" s="93">
        <v>3056</v>
      </c>
      <c r="E26" s="55">
        <v>49</v>
      </c>
      <c r="F26" s="45">
        <v>1627</v>
      </c>
      <c r="G26" s="45">
        <v>779</v>
      </c>
      <c r="H26" s="45">
        <v>848</v>
      </c>
      <c r="I26" s="56">
        <v>83</v>
      </c>
      <c r="J26" s="45">
        <v>1369</v>
      </c>
      <c r="K26" s="45">
        <v>500</v>
      </c>
      <c r="L26" s="45">
        <v>869</v>
      </c>
    </row>
    <row r="27" spans="1:13" s="37" customFormat="1" ht="16.5" customHeight="1">
      <c r="A27" s="55">
        <v>15</v>
      </c>
      <c r="B27" s="45">
        <v>1314</v>
      </c>
      <c r="C27" s="45">
        <v>682</v>
      </c>
      <c r="D27" s="93">
        <v>632</v>
      </c>
      <c r="E27" s="55" t="s">
        <v>151</v>
      </c>
      <c r="F27" s="45">
        <v>9049</v>
      </c>
      <c r="G27" s="45">
        <v>4577</v>
      </c>
      <c r="H27" s="45">
        <v>4472</v>
      </c>
      <c r="I27" s="56">
        <v>84</v>
      </c>
      <c r="J27" s="45">
        <v>1278</v>
      </c>
      <c r="K27" s="45">
        <v>450</v>
      </c>
      <c r="L27" s="45">
        <v>828</v>
      </c>
    </row>
    <row r="28" spans="1:13" s="37" customFormat="1" ht="16.5" customHeight="1">
      <c r="A28" s="55">
        <v>16</v>
      </c>
      <c r="B28" s="45">
        <v>1329</v>
      </c>
      <c r="C28" s="45">
        <v>671</v>
      </c>
      <c r="D28" s="93">
        <v>658</v>
      </c>
      <c r="E28" s="55">
        <v>50</v>
      </c>
      <c r="F28" s="45">
        <v>1762</v>
      </c>
      <c r="G28" s="45">
        <v>921</v>
      </c>
      <c r="H28" s="45">
        <v>841</v>
      </c>
      <c r="I28" s="56" t="s">
        <v>152</v>
      </c>
      <c r="J28" s="45">
        <v>4462</v>
      </c>
      <c r="K28" s="45">
        <v>1404</v>
      </c>
      <c r="L28" s="45">
        <v>3058</v>
      </c>
      <c r="M28" s="18"/>
    </row>
    <row r="29" spans="1:13" s="37" customFormat="1" ht="16.5" customHeight="1">
      <c r="A29" s="55">
        <v>17</v>
      </c>
      <c r="B29" s="45">
        <v>1268</v>
      </c>
      <c r="C29" s="45">
        <v>639</v>
      </c>
      <c r="D29" s="93">
        <v>629</v>
      </c>
      <c r="E29" s="55">
        <v>51</v>
      </c>
      <c r="F29" s="45">
        <v>1773</v>
      </c>
      <c r="G29" s="45">
        <v>880</v>
      </c>
      <c r="H29" s="45">
        <v>893</v>
      </c>
      <c r="I29" s="56">
        <v>85</v>
      </c>
      <c r="J29" s="45">
        <v>1176</v>
      </c>
      <c r="K29" s="45">
        <v>415</v>
      </c>
      <c r="L29" s="45">
        <v>761</v>
      </c>
    </row>
    <row r="30" spans="1:13" s="37" customFormat="1" ht="16.5" customHeight="1">
      <c r="A30" s="55">
        <v>18</v>
      </c>
      <c r="B30" s="45">
        <v>1237</v>
      </c>
      <c r="C30" s="45">
        <v>628</v>
      </c>
      <c r="D30" s="93">
        <v>609</v>
      </c>
      <c r="E30" s="55">
        <v>52</v>
      </c>
      <c r="F30" s="45">
        <v>1877</v>
      </c>
      <c r="G30" s="45">
        <v>938</v>
      </c>
      <c r="H30" s="45">
        <v>939</v>
      </c>
      <c r="I30" s="56">
        <v>86</v>
      </c>
      <c r="J30" s="45">
        <v>963</v>
      </c>
      <c r="K30" s="45">
        <v>309</v>
      </c>
      <c r="L30" s="45">
        <v>654</v>
      </c>
    </row>
    <row r="31" spans="1:13" s="37" customFormat="1" ht="16.5" customHeight="1">
      <c r="A31" s="55">
        <v>19</v>
      </c>
      <c r="B31" s="45">
        <v>1113</v>
      </c>
      <c r="C31" s="45">
        <v>585</v>
      </c>
      <c r="D31" s="93">
        <v>528</v>
      </c>
      <c r="E31" s="55">
        <v>53</v>
      </c>
      <c r="F31" s="45">
        <v>1775</v>
      </c>
      <c r="G31" s="45">
        <v>878</v>
      </c>
      <c r="H31" s="45">
        <v>897</v>
      </c>
      <c r="I31" s="56">
        <v>87</v>
      </c>
      <c r="J31" s="45">
        <v>878</v>
      </c>
      <c r="K31" s="45">
        <v>265</v>
      </c>
      <c r="L31" s="45">
        <v>613</v>
      </c>
    </row>
    <row r="32" spans="1:13" s="37" customFormat="1" ht="16.5" customHeight="1">
      <c r="A32" s="55" t="s">
        <v>125</v>
      </c>
      <c r="B32" s="45">
        <v>5695</v>
      </c>
      <c r="C32" s="45">
        <v>2962</v>
      </c>
      <c r="D32" s="93">
        <v>2733</v>
      </c>
      <c r="E32" s="55">
        <v>54</v>
      </c>
      <c r="F32" s="45">
        <v>1862</v>
      </c>
      <c r="G32" s="45">
        <v>960</v>
      </c>
      <c r="H32" s="45">
        <v>902</v>
      </c>
      <c r="I32" s="56">
        <v>88</v>
      </c>
      <c r="J32" s="45">
        <v>753</v>
      </c>
      <c r="K32" s="45">
        <v>220</v>
      </c>
      <c r="L32" s="45">
        <v>533</v>
      </c>
    </row>
    <row r="33" spans="1:13" s="37" customFormat="1" ht="16.5" customHeight="1">
      <c r="A33" s="55">
        <v>20</v>
      </c>
      <c r="B33" s="45">
        <v>1059</v>
      </c>
      <c r="C33" s="45">
        <v>527</v>
      </c>
      <c r="D33" s="93">
        <v>532</v>
      </c>
      <c r="E33" s="55" t="s">
        <v>153</v>
      </c>
      <c r="F33" s="45">
        <v>10686</v>
      </c>
      <c r="G33" s="45">
        <v>5351</v>
      </c>
      <c r="H33" s="45">
        <v>5335</v>
      </c>
      <c r="I33" s="56">
        <v>89</v>
      </c>
      <c r="J33" s="45">
        <v>692</v>
      </c>
      <c r="K33" s="45">
        <v>195</v>
      </c>
      <c r="L33" s="45">
        <v>497</v>
      </c>
    </row>
    <row r="34" spans="1:13" s="37" customFormat="1" ht="16.5" customHeight="1">
      <c r="A34" s="55">
        <v>21</v>
      </c>
      <c r="B34" s="45">
        <v>1084</v>
      </c>
      <c r="C34" s="45">
        <v>553</v>
      </c>
      <c r="D34" s="93">
        <v>531</v>
      </c>
      <c r="E34" s="55">
        <v>55</v>
      </c>
      <c r="F34" s="45">
        <v>1836</v>
      </c>
      <c r="G34" s="45">
        <v>945</v>
      </c>
      <c r="H34" s="45">
        <v>891</v>
      </c>
      <c r="I34" s="56" t="s">
        <v>154</v>
      </c>
      <c r="J34" s="45">
        <v>1795</v>
      </c>
      <c r="K34" s="45">
        <v>472</v>
      </c>
      <c r="L34" s="45">
        <v>1323</v>
      </c>
    </row>
    <row r="35" spans="1:13" s="37" customFormat="1" ht="16.5" customHeight="1">
      <c r="A35" s="55">
        <v>22</v>
      </c>
      <c r="B35" s="45">
        <v>1120</v>
      </c>
      <c r="C35" s="45">
        <v>577</v>
      </c>
      <c r="D35" s="93">
        <v>543</v>
      </c>
      <c r="E35" s="55">
        <v>56</v>
      </c>
      <c r="F35" s="45">
        <v>2042</v>
      </c>
      <c r="G35" s="45">
        <v>1018</v>
      </c>
      <c r="H35" s="45">
        <v>1024</v>
      </c>
      <c r="I35" s="56">
        <v>90</v>
      </c>
      <c r="J35" s="45">
        <v>538</v>
      </c>
      <c r="K35" s="45">
        <v>152</v>
      </c>
      <c r="L35" s="45">
        <v>386</v>
      </c>
    </row>
    <row r="36" spans="1:13" s="37" customFormat="1" ht="16.5" customHeight="1">
      <c r="A36" s="55">
        <v>23</v>
      </c>
      <c r="B36" s="45">
        <v>1223</v>
      </c>
      <c r="C36" s="45">
        <v>658</v>
      </c>
      <c r="D36" s="93">
        <v>565</v>
      </c>
      <c r="E36" s="55">
        <v>57</v>
      </c>
      <c r="F36" s="45">
        <v>2194</v>
      </c>
      <c r="G36" s="45">
        <v>1111</v>
      </c>
      <c r="H36" s="45">
        <v>1083</v>
      </c>
      <c r="I36" s="56">
        <v>91</v>
      </c>
      <c r="J36" s="45">
        <v>398</v>
      </c>
      <c r="K36" s="45">
        <v>106</v>
      </c>
      <c r="L36" s="45">
        <v>292</v>
      </c>
    </row>
    <row r="37" spans="1:13" s="37" customFormat="1" ht="16.5" customHeight="1">
      <c r="A37" s="55">
        <v>24</v>
      </c>
      <c r="B37" s="45">
        <v>1209</v>
      </c>
      <c r="C37" s="45">
        <v>647</v>
      </c>
      <c r="D37" s="93">
        <v>562</v>
      </c>
      <c r="E37" s="55">
        <v>58</v>
      </c>
      <c r="F37" s="45">
        <v>2172</v>
      </c>
      <c r="G37" s="45">
        <v>1075</v>
      </c>
      <c r="H37" s="45">
        <v>1097</v>
      </c>
      <c r="I37" s="56">
        <v>92</v>
      </c>
      <c r="J37" s="45">
        <v>332</v>
      </c>
      <c r="K37" s="45">
        <v>82</v>
      </c>
      <c r="L37" s="45">
        <v>250</v>
      </c>
    </row>
    <row r="38" spans="1:13" s="37" customFormat="1" ht="16.5" customHeight="1">
      <c r="A38" s="55" t="s">
        <v>127</v>
      </c>
      <c r="B38" s="45">
        <v>6663</v>
      </c>
      <c r="C38" s="45">
        <v>3541</v>
      </c>
      <c r="D38" s="93">
        <v>3122</v>
      </c>
      <c r="E38" s="55">
        <v>59</v>
      </c>
      <c r="F38" s="45">
        <v>2442</v>
      </c>
      <c r="G38" s="45">
        <v>1202</v>
      </c>
      <c r="H38" s="45">
        <v>1240</v>
      </c>
      <c r="I38" s="56">
        <v>93</v>
      </c>
      <c r="J38" s="45">
        <v>288</v>
      </c>
      <c r="K38" s="45">
        <v>70</v>
      </c>
      <c r="L38" s="45">
        <v>218</v>
      </c>
    </row>
    <row r="39" spans="1:13" s="37" customFormat="1" ht="16.5" customHeight="1">
      <c r="A39" s="55">
        <v>25</v>
      </c>
      <c r="B39" s="45">
        <v>1355</v>
      </c>
      <c r="C39" s="45">
        <v>727</v>
      </c>
      <c r="D39" s="93">
        <v>628</v>
      </c>
      <c r="E39" s="55" t="s">
        <v>155</v>
      </c>
      <c r="F39" s="45">
        <v>12966</v>
      </c>
      <c r="G39" s="45">
        <v>6349</v>
      </c>
      <c r="H39" s="45">
        <v>6617</v>
      </c>
      <c r="I39" s="56">
        <v>94</v>
      </c>
      <c r="J39" s="45">
        <v>239</v>
      </c>
      <c r="K39" s="45">
        <v>62</v>
      </c>
      <c r="L39" s="45">
        <v>177</v>
      </c>
    </row>
    <row r="40" spans="1:13" s="37" customFormat="1" ht="16.5" customHeight="1">
      <c r="A40" s="55">
        <v>26</v>
      </c>
      <c r="B40" s="45">
        <v>1333</v>
      </c>
      <c r="C40" s="45">
        <v>720</v>
      </c>
      <c r="D40" s="93">
        <v>613</v>
      </c>
      <c r="E40" s="55">
        <v>60</v>
      </c>
      <c r="F40" s="45">
        <v>2575</v>
      </c>
      <c r="G40" s="45">
        <v>1250</v>
      </c>
      <c r="H40" s="45">
        <v>1325</v>
      </c>
      <c r="I40" s="56" t="s">
        <v>156</v>
      </c>
      <c r="J40" s="45">
        <v>554</v>
      </c>
      <c r="K40" s="45">
        <v>130</v>
      </c>
      <c r="L40" s="45">
        <v>424</v>
      </c>
    </row>
    <row r="41" spans="1:13" s="37" customFormat="1" ht="16.5" customHeight="1">
      <c r="A41" s="55">
        <v>27</v>
      </c>
      <c r="B41" s="45">
        <v>1327</v>
      </c>
      <c r="C41" s="45">
        <v>678</v>
      </c>
      <c r="D41" s="93">
        <v>649</v>
      </c>
      <c r="E41" s="55">
        <v>61</v>
      </c>
      <c r="F41" s="45">
        <v>2845</v>
      </c>
      <c r="G41" s="45">
        <v>1398</v>
      </c>
      <c r="H41" s="45">
        <v>1447</v>
      </c>
      <c r="I41" s="56">
        <v>95</v>
      </c>
      <c r="J41" s="45">
        <v>180</v>
      </c>
      <c r="K41" s="45">
        <v>56</v>
      </c>
      <c r="L41" s="45">
        <v>124</v>
      </c>
    </row>
    <row r="42" spans="1:13" s="37" customFormat="1" ht="16.5" customHeight="1">
      <c r="A42" s="55">
        <v>28</v>
      </c>
      <c r="B42" s="45">
        <v>1326</v>
      </c>
      <c r="C42" s="45">
        <v>714</v>
      </c>
      <c r="D42" s="93">
        <v>612</v>
      </c>
      <c r="E42" s="55">
        <v>62</v>
      </c>
      <c r="F42" s="45">
        <v>2780</v>
      </c>
      <c r="G42" s="45">
        <v>1327</v>
      </c>
      <c r="H42" s="45">
        <v>1453</v>
      </c>
      <c r="I42" s="56">
        <v>96</v>
      </c>
      <c r="J42" s="45">
        <v>140</v>
      </c>
      <c r="K42" s="45">
        <v>24</v>
      </c>
      <c r="L42" s="45">
        <v>116</v>
      </c>
    </row>
    <row r="43" spans="1:13" s="37" customFormat="1" ht="16.5" customHeight="1">
      <c r="A43" s="55">
        <v>29</v>
      </c>
      <c r="B43" s="45">
        <v>1322</v>
      </c>
      <c r="C43" s="45">
        <v>702</v>
      </c>
      <c r="D43" s="93">
        <v>620</v>
      </c>
      <c r="E43" s="55">
        <v>63</v>
      </c>
      <c r="F43" s="45">
        <v>2910</v>
      </c>
      <c r="G43" s="45">
        <v>1472</v>
      </c>
      <c r="H43" s="45">
        <v>1438</v>
      </c>
      <c r="I43" s="56">
        <v>97</v>
      </c>
      <c r="J43" s="45">
        <v>114</v>
      </c>
      <c r="K43" s="45">
        <v>24</v>
      </c>
      <c r="L43" s="45">
        <v>90</v>
      </c>
    </row>
    <row r="44" spans="1:13" s="37" customFormat="1" ht="16.5" customHeight="1">
      <c r="A44" s="55" t="s">
        <v>129</v>
      </c>
      <c r="B44" s="45">
        <v>7454</v>
      </c>
      <c r="C44" s="45">
        <v>3804</v>
      </c>
      <c r="D44" s="93">
        <v>3650</v>
      </c>
      <c r="E44" s="55">
        <v>64</v>
      </c>
      <c r="F44" s="45">
        <v>1856</v>
      </c>
      <c r="G44" s="45">
        <v>902</v>
      </c>
      <c r="H44" s="45">
        <v>954</v>
      </c>
      <c r="I44" s="56">
        <v>98</v>
      </c>
      <c r="J44" s="45">
        <v>70</v>
      </c>
      <c r="K44" s="45">
        <v>15</v>
      </c>
      <c r="L44" s="45">
        <v>55</v>
      </c>
    </row>
    <row r="45" spans="1:13" s="37" customFormat="1" ht="16.5" customHeight="1">
      <c r="A45" s="55">
        <v>30</v>
      </c>
      <c r="B45" s="45">
        <v>1432</v>
      </c>
      <c r="C45" s="45">
        <v>729</v>
      </c>
      <c r="D45" s="93">
        <v>703</v>
      </c>
      <c r="E45" s="55" t="s">
        <v>157</v>
      </c>
      <c r="F45" s="45">
        <v>11190</v>
      </c>
      <c r="G45" s="45">
        <v>5251</v>
      </c>
      <c r="H45" s="45">
        <v>5939</v>
      </c>
      <c r="I45" s="56">
        <v>99</v>
      </c>
      <c r="J45" s="45">
        <v>50</v>
      </c>
      <c r="K45" s="45">
        <v>11</v>
      </c>
      <c r="L45" s="45">
        <v>39</v>
      </c>
    </row>
    <row r="46" spans="1:13" s="37" customFormat="1" ht="16.5" customHeight="1">
      <c r="A46" s="55">
        <v>31</v>
      </c>
      <c r="B46" s="45">
        <v>1366</v>
      </c>
      <c r="C46" s="45">
        <v>699</v>
      </c>
      <c r="D46" s="93">
        <v>667</v>
      </c>
      <c r="E46" s="55">
        <v>65</v>
      </c>
      <c r="F46" s="45">
        <v>2041</v>
      </c>
      <c r="G46" s="45">
        <v>968</v>
      </c>
      <c r="H46" s="45">
        <v>1073</v>
      </c>
      <c r="I46" s="113" t="s">
        <v>103</v>
      </c>
      <c r="J46" s="45">
        <v>87</v>
      </c>
      <c r="K46" s="45">
        <v>8</v>
      </c>
      <c r="L46" s="45">
        <v>79</v>
      </c>
    </row>
    <row r="47" spans="1:13" s="37" customFormat="1" ht="16.5" customHeight="1">
      <c r="A47" s="114">
        <v>32</v>
      </c>
      <c r="B47" s="60">
        <v>1528</v>
      </c>
      <c r="C47" s="60">
        <v>776</v>
      </c>
      <c r="D47" s="94">
        <v>752</v>
      </c>
      <c r="E47" s="115">
        <v>66</v>
      </c>
      <c r="F47" s="59">
        <v>2291</v>
      </c>
      <c r="G47" s="60">
        <v>1101</v>
      </c>
      <c r="H47" s="60">
        <v>1190</v>
      </c>
      <c r="I47" s="116" t="s">
        <v>8</v>
      </c>
      <c r="J47" s="60">
        <v>354</v>
      </c>
      <c r="K47" s="60">
        <v>206</v>
      </c>
      <c r="L47" s="60">
        <v>148</v>
      </c>
      <c r="M47" s="18"/>
    </row>
    <row r="48" spans="1:13" ht="15" customHeight="1"/>
    <row r="49" ht="15" customHeight="1"/>
    <row r="50" ht="15" customHeight="1"/>
    <row r="51" ht="15" customHeight="1"/>
    <row r="52" ht="15" customHeight="1"/>
    <row r="53" ht="15" customHeight="1"/>
    <row r="80" spans="1:1">
      <c r="A80" s="117"/>
    </row>
    <row r="140" spans="11:11">
      <c r="K140" s="40"/>
    </row>
  </sheetData>
  <mergeCells count="3">
    <mergeCell ref="J5:L5"/>
    <mergeCell ref="A3:L3"/>
    <mergeCell ref="A1:B1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GridLines="0" zoomScaleNormal="100" workbookViewId="0">
      <selection activeCell="L2" sqref="L2"/>
    </sheetView>
  </sheetViews>
  <sheetFormatPr defaultRowHeight="13.5"/>
  <cols>
    <col min="1" max="1" width="3.625" style="3" customWidth="1"/>
    <col min="2" max="2" width="9.5" style="3" customWidth="1"/>
    <col min="3" max="3" width="9" style="3"/>
    <col min="4" max="5" width="8.625" style="3" customWidth="1"/>
    <col min="6" max="6" width="9" style="3"/>
    <col min="7" max="8" width="8.625" style="3" customWidth="1"/>
    <col min="9" max="9" width="9" style="3"/>
    <col min="10" max="10" width="8.5" style="3" customWidth="1"/>
    <col min="11" max="11" width="8.625" style="3" customWidth="1"/>
    <col min="12" max="16384" width="9" style="3"/>
  </cols>
  <sheetData>
    <row r="1" spans="1:12" s="21" customFormat="1" ht="19.5" customHeight="1">
      <c r="A1" s="401" t="s">
        <v>246</v>
      </c>
      <c r="B1" s="401"/>
      <c r="K1" s="49"/>
    </row>
    <row r="2" spans="1:12" ht="19.5" customHeight="1">
      <c r="L2" s="515" t="s">
        <v>684</v>
      </c>
    </row>
    <row r="3" spans="1:12" s="23" customFormat="1" ht="19.5" customHeight="1">
      <c r="A3" s="381" t="s">
        <v>239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2" ht="19.5" customHeight="1">
      <c r="B4" s="1"/>
      <c r="D4" s="1"/>
    </row>
    <row r="5" spans="1:12" s="25" customFormat="1" ht="12.75" customHeight="1" thickBot="1">
      <c r="A5" s="410" t="s">
        <v>95</v>
      </c>
      <c r="B5" s="410"/>
      <c r="K5" s="50" t="s">
        <v>6</v>
      </c>
    </row>
    <row r="6" spans="1:12" ht="21" customHeight="1">
      <c r="A6" s="382" t="s">
        <v>107</v>
      </c>
      <c r="B6" s="383"/>
      <c r="C6" s="398" t="s">
        <v>143</v>
      </c>
      <c r="D6" s="398"/>
      <c r="E6" s="398"/>
      <c r="F6" s="407" t="s">
        <v>90</v>
      </c>
      <c r="G6" s="398"/>
      <c r="H6" s="398"/>
      <c r="I6" s="407" t="s">
        <v>141</v>
      </c>
      <c r="J6" s="398"/>
      <c r="K6" s="399"/>
    </row>
    <row r="7" spans="1:12" ht="21" customHeight="1">
      <c r="A7" s="384"/>
      <c r="B7" s="385"/>
      <c r="C7" s="8" t="s">
        <v>7</v>
      </c>
      <c r="D7" s="8" t="s">
        <v>4</v>
      </c>
      <c r="E7" s="8" t="s">
        <v>5</v>
      </c>
      <c r="F7" s="79" t="s">
        <v>7</v>
      </c>
      <c r="G7" s="8" t="s">
        <v>4</v>
      </c>
      <c r="H7" s="8" t="s">
        <v>5</v>
      </c>
      <c r="I7" s="79" t="s">
        <v>7</v>
      </c>
      <c r="J7" s="8" t="s">
        <v>4</v>
      </c>
      <c r="K7" s="57" t="s">
        <v>5</v>
      </c>
    </row>
    <row r="8" spans="1:12" s="37" customFormat="1" ht="18" customHeight="1">
      <c r="A8" s="51"/>
      <c r="B8" s="80"/>
      <c r="C8" s="73"/>
      <c r="D8" s="73"/>
      <c r="E8" s="73"/>
      <c r="F8" s="73"/>
      <c r="G8" s="73"/>
      <c r="H8" s="73"/>
      <c r="I8" s="73"/>
      <c r="J8" s="73"/>
      <c r="K8" s="73"/>
    </row>
    <row r="9" spans="1:12" s="42" customFormat="1" ht="18" customHeight="1">
      <c r="A9" s="408" t="s">
        <v>101</v>
      </c>
      <c r="B9" s="409"/>
      <c r="C9" s="43">
        <v>155200</v>
      </c>
      <c r="D9" s="43">
        <v>73059</v>
      </c>
      <c r="E9" s="43">
        <v>82141</v>
      </c>
      <c r="F9" s="43">
        <v>150225</v>
      </c>
      <c r="G9" s="43">
        <v>71138</v>
      </c>
      <c r="H9" s="43">
        <v>79087</v>
      </c>
      <c r="I9" s="43">
        <v>145202</v>
      </c>
      <c r="J9" s="43">
        <v>69283</v>
      </c>
      <c r="K9" s="43">
        <v>75919</v>
      </c>
    </row>
    <row r="10" spans="1:12" s="37" customFormat="1" ht="18" customHeight="1">
      <c r="B10" s="55"/>
      <c r="C10" s="18"/>
      <c r="D10" s="18"/>
      <c r="E10" s="18"/>
      <c r="F10" s="18"/>
      <c r="G10" s="18"/>
      <c r="H10" s="18"/>
      <c r="I10" s="18"/>
      <c r="J10" s="18"/>
      <c r="K10" s="18"/>
    </row>
    <row r="11" spans="1:12" s="37" customFormat="1" ht="18" customHeight="1">
      <c r="B11" s="62" t="s">
        <v>112</v>
      </c>
      <c r="C11" s="45">
        <v>6128</v>
      </c>
      <c r="D11" s="45">
        <v>3179</v>
      </c>
      <c r="E11" s="45">
        <v>2949</v>
      </c>
      <c r="F11" s="45">
        <v>5565</v>
      </c>
      <c r="G11" s="45">
        <v>2881</v>
      </c>
      <c r="H11" s="45">
        <v>2684</v>
      </c>
      <c r="I11" s="45">
        <v>5251</v>
      </c>
      <c r="J11" s="45">
        <v>2678</v>
      </c>
      <c r="K11" s="45">
        <v>2573</v>
      </c>
    </row>
    <row r="12" spans="1:12" s="37" customFormat="1" ht="18" customHeight="1">
      <c r="B12" s="62" t="s">
        <v>131</v>
      </c>
      <c r="C12" s="45">
        <v>6852</v>
      </c>
      <c r="D12" s="45">
        <v>3550</v>
      </c>
      <c r="E12" s="45">
        <v>3302</v>
      </c>
      <c r="F12" s="45">
        <v>6245</v>
      </c>
      <c r="G12" s="45">
        <v>3234</v>
      </c>
      <c r="H12" s="45">
        <v>3011</v>
      </c>
      <c r="I12" s="45">
        <v>5773</v>
      </c>
      <c r="J12" s="45">
        <v>3014</v>
      </c>
      <c r="K12" s="45">
        <v>2759</v>
      </c>
    </row>
    <row r="13" spans="1:12" s="37" customFormat="1" ht="18" customHeight="1">
      <c r="A13" s="391" t="s">
        <v>121</v>
      </c>
      <c r="B13" s="394"/>
      <c r="C13" s="45">
        <v>7743</v>
      </c>
      <c r="D13" s="45">
        <v>4007</v>
      </c>
      <c r="E13" s="45">
        <v>3736</v>
      </c>
      <c r="F13" s="45">
        <v>6791</v>
      </c>
      <c r="G13" s="45">
        <v>3504</v>
      </c>
      <c r="H13" s="45">
        <v>3287</v>
      </c>
      <c r="I13" s="45">
        <v>6258</v>
      </c>
      <c r="J13" s="45">
        <v>3229</v>
      </c>
      <c r="K13" s="45">
        <v>3029</v>
      </c>
    </row>
    <row r="14" spans="1:12" s="37" customFormat="1" ht="18" customHeight="1">
      <c r="A14" s="391" t="s">
        <v>123</v>
      </c>
      <c r="B14" s="394"/>
      <c r="C14" s="45">
        <v>8327</v>
      </c>
      <c r="D14" s="45">
        <v>4028</v>
      </c>
      <c r="E14" s="45">
        <v>4299</v>
      </c>
      <c r="F14" s="45">
        <v>6775</v>
      </c>
      <c r="G14" s="45">
        <v>3452</v>
      </c>
      <c r="H14" s="45">
        <v>3323</v>
      </c>
      <c r="I14" s="45">
        <v>6261</v>
      </c>
      <c r="J14" s="45">
        <v>3205</v>
      </c>
      <c r="K14" s="45">
        <v>3056</v>
      </c>
    </row>
    <row r="15" spans="1:12" s="37" customFormat="1" ht="18" customHeight="1">
      <c r="A15" s="391" t="s">
        <v>125</v>
      </c>
      <c r="B15" s="394"/>
      <c r="C15" s="45">
        <v>6516</v>
      </c>
      <c r="D15" s="45">
        <v>2980</v>
      </c>
      <c r="E15" s="45">
        <v>3536</v>
      </c>
      <c r="F15" s="45">
        <v>6215</v>
      </c>
      <c r="G15" s="45">
        <v>3064</v>
      </c>
      <c r="H15" s="45">
        <v>3151</v>
      </c>
      <c r="I15" s="45">
        <v>5695</v>
      </c>
      <c r="J15" s="45">
        <v>2962</v>
      </c>
      <c r="K15" s="45">
        <v>2733</v>
      </c>
    </row>
    <row r="16" spans="1:12" s="37" customFormat="1" ht="18" customHeight="1">
      <c r="B16" s="62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37" customFormat="1" ht="18" customHeight="1">
      <c r="A17" s="391" t="s">
        <v>127</v>
      </c>
      <c r="B17" s="394"/>
      <c r="C17" s="45">
        <v>9111</v>
      </c>
      <c r="D17" s="45">
        <v>4421</v>
      </c>
      <c r="E17" s="45">
        <v>4690</v>
      </c>
      <c r="F17" s="45">
        <v>7269</v>
      </c>
      <c r="G17" s="45">
        <v>3631</v>
      </c>
      <c r="H17" s="45">
        <v>3638</v>
      </c>
      <c r="I17" s="45">
        <v>6663</v>
      </c>
      <c r="J17" s="45">
        <v>3541</v>
      </c>
      <c r="K17" s="45">
        <v>3122</v>
      </c>
    </row>
    <row r="18" spans="1:11" s="37" customFormat="1" ht="18" customHeight="1">
      <c r="A18" s="391" t="s">
        <v>129</v>
      </c>
      <c r="B18" s="394"/>
      <c r="C18" s="45">
        <v>7974</v>
      </c>
      <c r="D18" s="45">
        <v>3833</v>
      </c>
      <c r="E18" s="45">
        <v>4141</v>
      </c>
      <c r="F18" s="45">
        <v>8930</v>
      </c>
      <c r="G18" s="45">
        <v>4435</v>
      </c>
      <c r="H18" s="45">
        <v>4495</v>
      </c>
      <c r="I18" s="45">
        <v>7454</v>
      </c>
      <c r="J18" s="45">
        <v>3804</v>
      </c>
      <c r="K18" s="45">
        <v>3650</v>
      </c>
    </row>
    <row r="19" spans="1:11" s="37" customFormat="1" ht="18" customHeight="1">
      <c r="A19" s="391" t="s">
        <v>132</v>
      </c>
      <c r="B19" s="394"/>
      <c r="C19" s="45">
        <v>7889</v>
      </c>
      <c r="D19" s="45">
        <v>3769</v>
      </c>
      <c r="E19" s="45">
        <v>4120</v>
      </c>
      <c r="F19" s="45">
        <v>7969</v>
      </c>
      <c r="G19" s="45">
        <v>3864</v>
      </c>
      <c r="H19" s="45">
        <v>4105</v>
      </c>
      <c r="I19" s="45">
        <v>9098</v>
      </c>
      <c r="J19" s="45">
        <v>4551</v>
      </c>
      <c r="K19" s="45">
        <v>4547</v>
      </c>
    </row>
    <row r="20" spans="1:11" s="37" customFormat="1" ht="18" customHeight="1">
      <c r="A20" s="391" t="s">
        <v>119</v>
      </c>
      <c r="B20" s="394"/>
      <c r="C20" s="45">
        <v>9158</v>
      </c>
      <c r="D20" s="45">
        <v>4633</v>
      </c>
      <c r="E20" s="45">
        <v>4525</v>
      </c>
      <c r="F20" s="45">
        <v>7877</v>
      </c>
      <c r="G20" s="45">
        <v>3803</v>
      </c>
      <c r="H20" s="45">
        <v>4074</v>
      </c>
      <c r="I20" s="45">
        <v>7897</v>
      </c>
      <c r="J20" s="45">
        <v>3871</v>
      </c>
      <c r="K20" s="45">
        <v>4026</v>
      </c>
    </row>
    <row r="21" spans="1:11" s="37" customFormat="1" ht="18" customHeight="1">
      <c r="A21" s="391" t="s">
        <v>122</v>
      </c>
      <c r="B21" s="394"/>
      <c r="C21" s="45">
        <v>10985</v>
      </c>
      <c r="D21" s="45">
        <v>5536</v>
      </c>
      <c r="E21" s="45">
        <v>5449</v>
      </c>
      <c r="F21" s="45">
        <v>9105</v>
      </c>
      <c r="G21" s="45">
        <v>4600</v>
      </c>
      <c r="H21" s="45">
        <v>4505</v>
      </c>
      <c r="I21" s="45">
        <v>7833</v>
      </c>
      <c r="J21" s="45">
        <v>3780</v>
      </c>
      <c r="K21" s="45">
        <v>4053</v>
      </c>
    </row>
    <row r="22" spans="1:11" s="37" customFormat="1" ht="18" customHeight="1">
      <c r="B22" s="62"/>
      <c r="C22" s="18"/>
      <c r="D22" s="18"/>
      <c r="E22" s="18"/>
      <c r="F22" s="18"/>
      <c r="G22" s="18"/>
      <c r="H22" s="18"/>
      <c r="I22" s="18"/>
      <c r="J22" s="18"/>
      <c r="K22" s="18"/>
    </row>
    <row r="23" spans="1:11" s="37" customFormat="1" ht="18" customHeight="1">
      <c r="A23" s="391" t="s">
        <v>124</v>
      </c>
      <c r="B23" s="394"/>
      <c r="C23" s="45">
        <v>13423</v>
      </c>
      <c r="D23" s="45">
        <v>6708</v>
      </c>
      <c r="E23" s="45">
        <v>6715</v>
      </c>
      <c r="F23" s="45">
        <v>10859</v>
      </c>
      <c r="G23" s="45">
        <v>5448</v>
      </c>
      <c r="H23" s="45">
        <v>5411</v>
      </c>
      <c r="I23" s="45">
        <v>9049</v>
      </c>
      <c r="J23" s="45">
        <v>4577</v>
      </c>
      <c r="K23" s="45">
        <v>4472</v>
      </c>
    </row>
    <row r="24" spans="1:11" s="37" customFormat="1" ht="18" customHeight="1">
      <c r="A24" s="391" t="s">
        <v>126</v>
      </c>
      <c r="B24" s="394"/>
      <c r="C24" s="45">
        <v>11796</v>
      </c>
      <c r="D24" s="45">
        <v>5670</v>
      </c>
      <c r="E24" s="45">
        <v>6126</v>
      </c>
      <c r="F24" s="45">
        <v>13237</v>
      </c>
      <c r="G24" s="45">
        <v>6566</v>
      </c>
      <c r="H24" s="45">
        <v>6671</v>
      </c>
      <c r="I24" s="45">
        <v>10686</v>
      </c>
      <c r="J24" s="45">
        <v>5351</v>
      </c>
      <c r="K24" s="45">
        <v>5335</v>
      </c>
    </row>
    <row r="25" spans="1:11" s="37" customFormat="1" ht="18" customHeight="1">
      <c r="A25" s="391" t="s">
        <v>128</v>
      </c>
      <c r="B25" s="394"/>
      <c r="C25" s="45">
        <v>10606</v>
      </c>
      <c r="D25" s="45">
        <v>5044</v>
      </c>
      <c r="E25" s="45">
        <v>5562</v>
      </c>
      <c r="F25" s="45">
        <v>11641</v>
      </c>
      <c r="G25" s="45">
        <v>5569</v>
      </c>
      <c r="H25" s="45">
        <v>6072</v>
      </c>
      <c r="I25" s="45">
        <v>12966</v>
      </c>
      <c r="J25" s="45">
        <v>6349</v>
      </c>
      <c r="K25" s="45">
        <v>6617</v>
      </c>
    </row>
    <row r="26" spans="1:11" s="37" customFormat="1" ht="18" customHeight="1">
      <c r="A26" s="391" t="s">
        <v>130</v>
      </c>
      <c r="B26" s="394"/>
      <c r="C26" s="45">
        <v>11101</v>
      </c>
      <c r="D26" s="45">
        <v>5042</v>
      </c>
      <c r="E26" s="45">
        <v>6059</v>
      </c>
      <c r="F26" s="45">
        <v>10098</v>
      </c>
      <c r="G26" s="45">
        <v>4691</v>
      </c>
      <c r="H26" s="45">
        <v>5407</v>
      </c>
      <c r="I26" s="45">
        <v>11190</v>
      </c>
      <c r="J26" s="45">
        <v>5251</v>
      </c>
      <c r="K26" s="45">
        <v>5939</v>
      </c>
    </row>
    <row r="27" spans="1:11" s="37" customFormat="1" ht="18" customHeight="1">
      <c r="A27" s="391" t="s">
        <v>117</v>
      </c>
      <c r="B27" s="394"/>
      <c r="C27" s="45">
        <v>10210</v>
      </c>
      <c r="D27" s="45">
        <v>4396</v>
      </c>
      <c r="E27" s="45">
        <v>5814</v>
      </c>
      <c r="F27" s="45">
        <v>10306</v>
      </c>
      <c r="G27" s="45">
        <v>4552</v>
      </c>
      <c r="H27" s="45">
        <v>5754</v>
      </c>
      <c r="I27" s="45">
        <v>9407</v>
      </c>
      <c r="J27" s="45">
        <v>4250</v>
      </c>
      <c r="K27" s="45">
        <v>5157</v>
      </c>
    </row>
    <row r="28" spans="1:11" s="37" customFormat="1" ht="18" customHeight="1">
      <c r="B28" s="62"/>
      <c r="C28" s="18"/>
      <c r="D28" s="18"/>
      <c r="E28" s="18"/>
      <c r="F28" s="18"/>
      <c r="G28" s="18"/>
      <c r="H28" s="18"/>
      <c r="I28" s="18"/>
      <c r="J28" s="18"/>
      <c r="K28" s="18"/>
    </row>
    <row r="29" spans="1:11" s="37" customFormat="1" ht="18" customHeight="1">
      <c r="A29" s="391" t="s">
        <v>120</v>
      </c>
      <c r="B29" s="394"/>
      <c r="C29" s="45">
        <v>7922</v>
      </c>
      <c r="D29" s="45">
        <v>3039</v>
      </c>
      <c r="E29" s="45">
        <v>4883</v>
      </c>
      <c r="F29" s="45">
        <v>8994</v>
      </c>
      <c r="G29" s="45">
        <v>3678</v>
      </c>
      <c r="H29" s="45">
        <v>5316</v>
      </c>
      <c r="I29" s="45">
        <v>9134</v>
      </c>
      <c r="J29" s="45">
        <v>3883</v>
      </c>
      <c r="K29" s="45">
        <v>5251</v>
      </c>
    </row>
    <row r="30" spans="1:11" s="37" customFormat="1" ht="18" customHeight="1">
      <c r="A30" s="405" t="s">
        <v>133</v>
      </c>
      <c r="B30" s="406"/>
      <c r="C30" s="45">
        <v>9455</v>
      </c>
      <c r="D30" s="45">
        <v>3221</v>
      </c>
      <c r="E30" s="45">
        <v>6234</v>
      </c>
      <c r="F30" s="45">
        <v>11896</v>
      </c>
      <c r="G30" s="45">
        <v>3892</v>
      </c>
      <c r="H30" s="45">
        <v>8004</v>
      </c>
      <c r="I30" s="45">
        <v>14233</v>
      </c>
      <c r="J30" s="45">
        <v>4781</v>
      </c>
      <c r="K30" s="45">
        <v>9452</v>
      </c>
    </row>
    <row r="31" spans="1:11" s="37" customFormat="1" ht="18" customHeight="1">
      <c r="A31" s="391" t="s">
        <v>106</v>
      </c>
      <c r="B31" s="394"/>
      <c r="C31" s="45">
        <v>4</v>
      </c>
      <c r="D31" s="45">
        <v>3</v>
      </c>
      <c r="E31" s="45">
        <v>1</v>
      </c>
      <c r="F31" s="45">
        <v>453</v>
      </c>
      <c r="G31" s="45">
        <v>274</v>
      </c>
      <c r="H31" s="45">
        <v>179</v>
      </c>
      <c r="I31" s="45">
        <v>354</v>
      </c>
      <c r="J31" s="45">
        <v>206</v>
      </c>
      <c r="K31" s="45">
        <v>148</v>
      </c>
    </row>
    <row r="32" spans="1:11" s="37" customFormat="1" ht="18" customHeight="1" thickBot="1">
      <c r="B32" s="64"/>
      <c r="C32" s="81"/>
      <c r="D32" s="81"/>
      <c r="E32" s="81"/>
      <c r="F32" s="81"/>
      <c r="G32" s="81"/>
      <c r="H32" s="81"/>
      <c r="I32" s="81"/>
      <c r="J32" s="81"/>
      <c r="K32" s="81"/>
    </row>
    <row r="33" spans="1:11" s="37" customFormat="1" ht="19.5" customHeight="1">
      <c r="A33" s="38"/>
      <c r="B33" s="18"/>
    </row>
    <row r="34" spans="1:11" s="37" customFormat="1" ht="19.5" customHeight="1">
      <c r="B34" s="18"/>
    </row>
    <row r="35" spans="1:11" s="37" customFormat="1" ht="19.5" customHeight="1" thickBot="1">
      <c r="A35" s="21" t="s">
        <v>134</v>
      </c>
      <c r="B35" s="18"/>
    </row>
    <row r="36" spans="1:11" s="37" customFormat="1" ht="18" customHeight="1">
      <c r="A36" s="38"/>
      <c r="B36" s="109" t="s">
        <v>113</v>
      </c>
      <c r="C36" s="82">
        <v>20723</v>
      </c>
      <c r="D36" s="82">
        <v>10736</v>
      </c>
      <c r="E36" s="82">
        <v>9987</v>
      </c>
      <c r="F36" s="82">
        <v>18601</v>
      </c>
      <c r="G36" s="82">
        <v>9619</v>
      </c>
      <c r="H36" s="82">
        <v>8982</v>
      </c>
      <c r="I36" s="82">
        <v>17282</v>
      </c>
      <c r="J36" s="82">
        <v>8921</v>
      </c>
      <c r="K36" s="82">
        <v>8361</v>
      </c>
    </row>
    <row r="37" spans="1:11" s="37" customFormat="1" ht="18" customHeight="1">
      <c r="A37" s="391" t="s">
        <v>12</v>
      </c>
      <c r="B37" s="394"/>
      <c r="C37" s="46">
        <v>13.4</v>
      </c>
      <c r="D37" s="46">
        <v>14.7</v>
      </c>
      <c r="E37" s="46">
        <v>12.2</v>
      </c>
      <c r="F37" s="46">
        <v>12.4</v>
      </c>
      <c r="G37" s="46">
        <v>13.6</v>
      </c>
      <c r="H37" s="46">
        <v>11.4</v>
      </c>
      <c r="I37" s="46">
        <v>11.9</v>
      </c>
      <c r="J37" s="46">
        <v>12.9</v>
      </c>
      <c r="K37" s="46">
        <v>11</v>
      </c>
    </row>
    <row r="38" spans="1:11" s="37" customFormat="1" ht="18" customHeight="1">
      <c r="A38" s="391" t="s">
        <v>114</v>
      </c>
      <c r="B38" s="394"/>
      <c r="C38" s="45">
        <v>95785</v>
      </c>
      <c r="D38" s="45">
        <v>46622</v>
      </c>
      <c r="E38" s="45">
        <v>49163</v>
      </c>
      <c r="F38" s="45">
        <v>89877</v>
      </c>
      <c r="G38" s="45">
        <v>44432</v>
      </c>
      <c r="H38" s="45">
        <v>45445</v>
      </c>
      <c r="I38" s="45">
        <v>83602</v>
      </c>
      <c r="J38" s="45">
        <v>41991</v>
      </c>
      <c r="K38" s="45">
        <v>41611</v>
      </c>
    </row>
    <row r="39" spans="1:11" s="37" customFormat="1" ht="18" customHeight="1">
      <c r="A39" s="391" t="s">
        <v>12</v>
      </c>
      <c r="B39" s="394"/>
      <c r="C39" s="46">
        <v>61.7</v>
      </c>
      <c r="D39" s="46">
        <v>63.8</v>
      </c>
      <c r="E39" s="46">
        <v>59.9</v>
      </c>
      <c r="F39" s="46">
        <v>60</v>
      </c>
      <c r="G39" s="46">
        <v>62.7</v>
      </c>
      <c r="H39" s="46">
        <v>57.6</v>
      </c>
      <c r="I39" s="46">
        <v>57.7</v>
      </c>
      <c r="J39" s="46">
        <v>60.8</v>
      </c>
      <c r="K39" s="46">
        <v>54.9</v>
      </c>
    </row>
    <row r="40" spans="1:11" s="37" customFormat="1" ht="18" customHeight="1">
      <c r="A40" s="405" t="s">
        <v>115</v>
      </c>
      <c r="B40" s="406"/>
      <c r="C40" s="45">
        <v>38688</v>
      </c>
      <c r="D40" s="45">
        <v>15698</v>
      </c>
      <c r="E40" s="45">
        <v>22990</v>
      </c>
      <c r="F40" s="45">
        <v>41294</v>
      </c>
      <c r="G40" s="45">
        <v>16813</v>
      </c>
      <c r="H40" s="45">
        <v>24481</v>
      </c>
      <c r="I40" s="45">
        <v>43964</v>
      </c>
      <c r="J40" s="45">
        <v>18165</v>
      </c>
      <c r="K40" s="45">
        <v>25799</v>
      </c>
    </row>
    <row r="41" spans="1:11" s="37" customFormat="1" ht="18" customHeight="1" thickBot="1">
      <c r="A41" s="403" t="s">
        <v>12</v>
      </c>
      <c r="B41" s="404"/>
      <c r="C41" s="83">
        <v>24.9</v>
      </c>
      <c r="D41" s="83">
        <v>21.5</v>
      </c>
      <c r="E41" s="83">
        <v>28</v>
      </c>
      <c r="F41" s="83">
        <v>27.6</v>
      </c>
      <c r="G41" s="83">
        <v>23.7</v>
      </c>
      <c r="H41" s="83">
        <v>31</v>
      </c>
      <c r="I41" s="83">
        <v>30.4</v>
      </c>
      <c r="J41" s="83">
        <v>26.3</v>
      </c>
      <c r="K41" s="83">
        <v>34</v>
      </c>
    </row>
    <row r="42" spans="1:11" s="37" customFormat="1">
      <c r="A42" s="21" t="s">
        <v>135</v>
      </c>
      <c r="B42" s="84" t="s">
        <v>104</v>
      </c>
    </row>
    <row r="43" spans="1:11" s="37" customFormat="1">
      <c r="A43" s="21"/>
      <c r="B43" s="85" t="s">
        <v>105</v>
      </c>
    </row>
    <row r="124" spans="2:2">
      <c r="B124" s="39"/>
    </row>
  </sheetData>
  <mergeCells count="29">
    <mergeCell ref="A29:B29"/>
    <mergeCell ref="A31:B31"/>
    <mergeCell ref="A23:B23"/>
    <mergeCell ref="A27:B27"/>
    <mergeCell ref="A26:B26"/>
    <mergeCell ref="A25:B25"/>
    <mergeCell ref="A24:B24"/>
    <mergeCell ref="A1:B1"/>
    <mergeCell ref="A17:B17"/>
    <mergeCell ref="A13:B13"/>
    <mergeCell ref="A21:B21"/>
    <mergeCell ref="A14:B14"/>
    <mergeCell ref="A15:B15"/>
    <mergeCell ref="A20:B20"/>
    <mergeCell ref="A3:K3"/>
    <mergeCell ref="I6:K6"/>
    <mergeCell ref="C6:E6"/>
    <mergeCell ref="F6:H6"/>
    <mergeCell ref="A6:B7"/>
    <mergeCell ref="A9:B9"/>
    <mergeCell ref="A19:B19"/>
    <mergeCell ref="A18:B18"/>
    <mergeCell ref="A5:B5"/>
    <mergeCell ref="A41:B41"/>
    <mergeCell ref="A39:B39"/>
    <mergeCell ref="A30:B30"/>
    <mergeCell ref="A38:B38"/>
    <mergeCell ref="A40:B40"/>
    <mergeCell ref="A37:B3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>
      <selection activeCell="L2" sqref="L2"/>
    </sheetView>
  </sheetViews>
  <sheetFormatPr defaultRowHeight="13.5"/>
  <cols>
    <col min="1" max="1" width="4.125" style="37" customWidth="1"/>
    <col min="2" max="2" width="9.25" style="37" customWidth="1"/>
    <col min="3" max="3" width="9.5" style="37" customWidth="1"/>
    <col min="4" max="11" width="9.25" style="37" customWidth="1"/>
    <col min="12" max="15" width="9" style="37"/>
    <col min="16" max="16" width="2.5" style="37" customWidth="1"/>
    <col min="17" max="16384" width="9" style="37"/>
  </cols>
  <sheetData>
    <row r="1" spans="1:12" s="21" customFormat="1" ht="19.5" customHeight="1">
      <c r="A1" s="401" t="s">
        <v>246</v>
      </c>
      <c r="B1" s="401"/>
    </row>
    <row r="2" spans="1:12" ht="19.5" customHeight="1">
      <c r="L2" s="515" t="s">
        <v>684</v>
      </c>
    </row>
    <row r="3" spans="1:12" ht="19.5" customHeight="1">
      <c r="A3" s="412" t="s">
        <v>240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2" ht="19.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9.5" customHeight="1">
      <c r="B5" s="67"/>
    </row>
    <row r="6" spans="1:12" s="25" customFormat="1" ht="12.75" customHeight="1" thickBot="1">
      <c r="A6" s="410" t="s">
        <v>96</v>
      </c>
      <c r="B6" s="410"/>
      <c r="K6" s="50" t="s">
        <v>76</v>
      </c>
    </row>
    <row r="7" spans="1:12" ht="24" customHeight="1">
      <c r="A7" s="411" t="s">
        <v>0</v>
      </c>
      <c r="B7" s="407"/>
      <c r="C7" s="70" t="s">
        <v>136</v>
      </c>
      <c r="D7" s="71" t="s">
        <v>9</v>
      </c>
      <c r="E7" s="70" t="s">
        <v>158</v>
      </c>
      <c r="F7" s="70" t="s">
        <v>159</v>
      </c>
      <c r="G7" s="70" t="s">
        <v>160</v>
      </c>
      <c r="H7" s="70" t="s">
        <v>161</v>
      </c>
      <c r="I7" s="70" t="s">
        <v>137</v>
      </c>
      <c r="J7" s="70" t="s">
        <v>162</v>
      </c>
      <c r="K7" s="72" t="s">
        <v>10</v>
      </c>
      <c r="L7" s="18"/>
    </row>
    <row r="8" spans="1:12" ht="24.75" customHeight="1">
      <c r="A8" s="73" t="s">
        <v>217</v>
      </c>
      <c r="B8" s="62" t="s">
        <v>226</v>
      </c>
      <c r="C8" s="74">
        <v>2211</v>
      </c>
      <c r="D8" s="74">
        <v>165</v>
      </c>
      <c r="E8" s="74">
        <v>535</v>
      </c>
      <c r="F8" s="74">
        <v>139</v>
      </c>
      <c r="G8" s="74">
        <v>41</v>
      </c>
      <c r="H8" s="74">
        <v>202</v>
      </c>
      <c r="I8" s="74">
        <v>663</v>
      </c>
      <c r="J8" s="74">
        <v>2</v>
      </c>
      <c r="K8" s="74">
        <v>464</v>
      </c>
    </row>
    <row r="9" spans="1:12" ht="24.75" customHeight="1">
      <c r="A9" s="18"/>
      <c r="B9" s="62" t="s">
        <v>227</v>
      </c>
      <c r="C9" s="74">
        <v>2137</v>
      </c>
      <c r="D9" s="74">
        <v>164</v>
      </c>
      <c r="E9" s="74">
        <v>563</v>
      </c>
      <c r="F9" s="74">
        <v>135</v>
      </c>
      <c r="G9" s="74">
        <v>33</v>
      </c>
      <c r="H9" s="74">
        <v>114</v>
      </c>
      <c r="I9" s="74">
        <v>637</v>
      </c>
      <c r="J9" s="74">
        <v>3</v>
      </c>
      <c r="K9" s="74">
        <v>488</v>
      </c>
    </row>
    <row r="10" spans="1:12" ht="24.75" customHeight="1">
      <c r="A10" s="18"/>
      <c r="B10" s="62" t="s">
        <v>209</v>
      </c>
      <c r="C10" s="75">
        <v>1888</v>
      </c>
      <c r="D10" s="75">
        <v>162</v>
      </c>
      <c r="E10" s="75">
        <v>511</v>
      </c>
      <c r="F10" s="75">
        <v>121</v>
      </c>
      <c r="G10" s="75">
        <v>33</v>
      </c>
      <c r="H10" s="75">
        <v>104</v>
      </c>
      <c r="I10" s="75">
        <v>506</v>
      </c>
      <c r="J10" s="75">
        <v>3</v>
      </c>
      <c r="K10" s="75">
        <v>448</v>
      </c>
    </row>
    <row r="11" spans="1:12" s="69" customFormat="1" ht="24.75" customHeight="1">
      <c r="A11" s="18"/>
      <c r="B11" s="62" t="s">
        <v>228</v>
      </c>
      <c r="C11" s="76">
        <v>1846</v>
      </c>
      <c r="D11" s="74">
        <v>151</v>
      </c>
      <c r="E11" s="74">
        <v>532</v>
      </c>
      <c r="F11" s="74">
        <v>103</v>
      </c>
      <c r="G11" s="74">
        <v>33</v>
      </c>
      <c r="H11" s="74">
        <v>109</v>
      </c>
      <c r="I11" s="74">
        <v>462</v>
      </c>
      <c r="J11" s="74">
        <v>3</v>
      </c>
      <c r="K11" s="74">
        <v>453</v>
      </c>
    </row>
    <row r="12" spans="1:12" ht="24.75" customHeight="1">
      <c r="A12" s="18"/>
      <c r="B12" s="62" t="s">
        <v>164</v>
      </c>
      <c r="C12" s="74">
        <v>1635</v>
      </c>
      <c r="D12" s="74">
        <v>138</v>
      </c>
      <c r="E12" s="74">
        <v>468</v>
      </c>
      <c r="F12" s="74">
        <v>68</v>
      </c>
      <c r="G12" s="74">
        <v>25</v>
      </c>
      <c r="H12" s="74">
        <v>99</v>
      </c>
      <c r="I12" s="74">
        <v>437</v>
      </c>
      <c r="J12" s="74">
        <v>3</v>
      </c>
      <c r="K12" s="74">
        <v>397</v>
      </c>
    </row>
    <row r="13" spans="1:12" ht="24.75" customHeight="1">
      <c r="A13" s="18"/>
      <c r="B13" s="62" t="s">
        <v>229</v>
      </c>
      <c r="C13" s="74">
        <v>1526</v>
      </c>
      <c r="D13" s="74">
        <v>142</v>
      </c>
      <c r="E13" s="74">
        <v>456</v>
      </c>
      <c r="F13" s="74">
        <v>63</v>
      </c>
      <c r="G13" s="74">
        <v>23</v>
      </c>
      <c r="H13" s="74">
        <v>98</v>
      </c>
      <c r="I13" s="74">
        <v>365</v>
      </c>
      <c r="J13" s="74">
        <v>5</v>
      </c>
      <c r="K13" s="74">
        <v>374</v>
      </c>
    </row>
    <row r="14" spans="1:12" s="42" customFormat="1" ht="24.75" customHeight="1" thickBot="1">
      <c r="A14" s="52"/>
      <c r="B14" s="68" t="s">
        <v>230</v>
      </c>
      <c r="C14" s="77">
        <v>1700</v>
      </c>
      <c r="D14" s="78">
        <v>140</v>
      </c>
      <c r="E14" s="78">
        <v>548</v>
      </c>
      <c r="F14" s="78">
        <v>56</v>
      </c>
      <c r="G14" s="78">
        <v>23</v>
      </c>
      <c r="H14" s="78">
        <v>143</v>
      </c>
      <c r="I14" s="78">
        <v>375</v>
      </c>
      <c r="J14" s="78">
        <v>5</v>
      </c>
      <c r="K14" s="78">
        <v>410</v>
      </c>
    </row>
    <row r="15" spans="1:12" ht="13.5" customHeight="1">
      <c r="A15" s="21" t="s">
        <v>163</v>
      </c>
      <c r="B15" s="21" t="s">
        <v>242</v>
      </c>
    </row>
    <row r="16" spans="1:12">
      <c r="B16" s="21" t="s">
        <v>243</v>
      </c>
    </row>
    <row r="17" spans="2:11">
      <c r="B17" s="21" t="s">
        <v>245</v>
      </c>
    </row>
    <row r="18" spans="2:11">
      <c r="B18" s="21" t="s">
        <v>244</v>
      </c>
    </row>
    <row r="21" spans="2:11">
      <c r="C21" s="107"/>
      <c r="D21" s="107"/>
      <c r="E21" s="107"/>
      <c r="F21" s="107"/>
      <c r="G21" s="107"/>
      <c r="H21" s="107"/>
      <c r="I21" s="107"/>
      <c r="J21" s="107"/>
      <c r="K21" s="107"/>
    </row>
    <row r="24" spans="2:11" s="107" customFormat="1">
      <c r="B24" s="37"/>
      <c r="C24" s="37"/>
      <c r="D24" s="37"/>
      <c r="E24" s="37"/>
      <c r="F24" s="37"/>
      <c r="G24" s="37"/>
      <c r="H24" s="37"/>
      <c r="I24" s="37"/>
      <c r="J24" s="37"/>
      <c r="K24" s="37"/>
    </row>
  </sheetData>
  <mergeCells count="4">
    <mergeCell ref="A7:B7"/>
    <mergeCell ref="A6:B6"/>
    <mergeCell ref="A3:K3"/>
    <mergeCell ref="A1:B1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4.75" style="37" customWidth="1"/>
    <col min="2" max="2" width="9.25" style="37" customWidth="1"/>
    <col min="3" max="10" width="10.125" style="37" customWidth="1"/>
    <col min="11" max="15" width="9" style="37"/>
    <col min="16" max="16" width="6.625" style="37" customWidth="1"/>
    <col min="17" max="16384" width="9" style="37"/>
  </cols>
  <sheetData>
    <row r="1" spans="1:11" ht="19.5" customHeight="1">
      <c r="A1" s="401" t="s">
        <v>246</v>
      </c>
      <c r="B1" s="401"/>
    </row>
    <row r="2" spans="1:11" ht="19.5" customHeight="1">
      <c r="K2" s="515" t="s">
        <v>684</v>
      </c>
    </row>
    <row r="3" spans="1:11" s="152" customFormat="1" ht="19.5" customHeight="1">
      <c r="A3" s="412" t="s">
        <v>274</v>
      </c>
      <c r="B3" s="412"/>
      <c r="C3" s="412"/>
      <c r="D3" s="412"/>
      <c r="E3" s="412"/>
      <c r="F3" s="412"/>
      <c r="G3" s="412"/>
      <c r="H3" s="412"/>
      <c r="I3" s="412"/>
      <c r="J3" s="412"/>
    </row>
    <row r="4" spans="1:11" ht="19.5" customHeight="1">
      <c r="B4" s="67"/>
    </row>
    <row r="5" spans="1:11" s="25" customFormat="1" ht="12.75" customHeight="1" thickBot="1">
      <c r="A5" s="24" t="s">
        <v>273</v>
      </c>
      <c r="B5" s="24"/>
      <c r="J5" s="50" t="s">
        <v>272</v>
      </c>
      <c r="K5" s="151"/>
    </row>
    <row r="6" spans="1:11" ht="19.5" customHeight="1">
      <c r="A6" s="382" t="s">
        <v>271</v>
      </c>
      <c r="B6" s="383"/>
      <c r="C6" s="398" t="s">
        <v>270</v>
      </c>
      <c r="D6" s="398"/>
      <c r="E6" s="398"/>
      <c r="F6" s="398" t="s">
        <v>269</v>
      </c>
      <c r="G6" s="398"/>
      <c r="H6" s="398"/>
      <c r="I6" s="398" t="s">
        <v>268</v>
      </c>
      <c r="J6" s="399" t="s">
        <v>267</v>
      </c>
      <c r="K6" s="132"/>
    </row>
    <row r="7" spans="1:11" ht="19.5" customHeight="1">
      <c r="A7" s="384"/>
      <c r="B7" s="385"/>
      <c r="C7" s="8" t="s">
        <v>266</v>
      </c>
      <c r="D7" s="8" t="s">
        <v>265</v>
      </c>
      <c r="E7" s="8" t="s">
        <v>262</v>
      </c>
      <c r="F7" s="8" t="s">
        <v>264</v>
      </c>
      <c r="G7" s="8" t="s">
        <v>263</v>
      </c>
      <c r="H7" s="8" t="s">
        <v>262</v>
      </c>
      <c r="I7" s="414"/>
      <c r="J7" s="413"/>
      <c r="K7" s="132"/>
    </row>
    <row r="8" spans="1:11" ht="18" customHeight="1">
      <c r="A8" s="132" t="s">
        <v>217</v>
      </c>
      <c r="B8" s="62" t="s">
        <v>226</v>
      </c>
      <c r="C8" s="45">
        <v>1054</v>
      </c>
      <c r="D8" s="45">
        <v>1931</v>
      </c>
      <c r="E8" s="45">
        <v>-877</v>
      </c>
      <c r="F8" s="45">
        <v>3743</v>
      </c>
      <c r="G8" s="45">
        <v>4196</v>
      </c>
      <c r="H8" s="45">
        <v>-453</v>
      </c>
      <c r="I8" s="45">
        <v>687</v>
      </c>
      <c r="J8" s="45">
        <v>273</v>
      </c>
      <c r="K8" s="132"/>
    </row>
    <row r="9" spans="1:11" ht="18" customHeight="1">
      <c r="A9" s="132"/>
      <c r="B9" s="62" t="s">
        <v>227</v>
      </c>
      <c r="C9" s="144">
        <v>1042</v>
      </c>
      <c r="D9" s="142">
        <v>1881</v>
      </c>
      <c r="E9" s="143">
        <v>-839</v>
      </c>
      <c r="F9" s="142">
        <v>3860</v>
      </c>
      <c r="G9" s="142">
        <v>4085</v>
      </c>
      <c r="H9" s="142">
        <v>-225</v>
      </c>
      <c r="I9" s="142">
        <v>701</v>
      </c>
      <c r="J9" s="142">
        <v>243</v>
      </c>
      <c r="K9" s="132"/>
    </row>
    <row r="10" spans="1:11" ht="18" customHeight="1">
      <c r="A10" s="132"/>
      <c r="B10" s="62" t="s">
        <v>209</v>
      </c>
      <c r="C10" s="144">
        <v>1058</v>
      </c>
      <c r="D10" s="142">
        <v>1937</v>
      </c>
      <c r="E10" s="143">
        <v>-879</v>
      </c>
      <c r="F10" s="142">
        <v>3563</v>
      </c>
      <c r="G10" s="142">
        <v>3818</v>
      </c>
      <c r="H10" s="142">
        <v>-255</v>
      </c>
      <c r="I10" s="142">
        <v>606</v>
      </c>
      <c r="J10" s="142">
        <v>280</v>
      </c>
      <c r="K10" s="132"/>
    </row>
    <row r="11" spans="1:11" s="69" customFormat="1" ht="18" customHeight="1">
      <c r="A11" s="132"/>
      <c r="B11" s="62" t="s">
        <v>228</v>
      </c>
      <c r="C11" s="144">
        <v>999</v>
      </c>
      <c r="D11" s="142">
        <v>2029</v>
      </c>
      <c r="E11" s="143">
        <v>-1030</v>
      </c>
      <c r="F11" s="142">
        <v>3495</v>
      </c>
      <c r="G11" s="142">
        <v>3662</v>
      </c>
      <c r="H11" s="142">
        <v>-167</v>
      </c>
      <c r="I11" s="142">
        <v>615</v>
      </c>
      <c r="J11" s="142">
        <v>255</v>
      </c>
      <c r="K11" s="150"/>
    </row>
    <row r="12" spans="1:11" s="69" customFormat="1" ht="18" customHeight="1">
      <c r="A12" s="132"/>
      <c r="B12" s="62" t="s">
        <v>164</v>
      </c>
      <c r="C12" s="144">
        <v>1006</v>
      </c>
      <c r="D12" s="142">
        <v>2041</v>
      </c>
      <c r="E12" s="143">
        <v>-1035</v>
      </c>
      <c r="F12" s="142">
        <v>5278</v>
      </c>
      <c r="G12" s="142">
        <v>4091</v>
      </c>
      <c r="H12" s="142">
        <v>1187</v>
      </c>
      <c r="I12" s="142">
        <v>569</v>
      </c>
      <c r="J12" s="142">
        <v>238</v>
      </c>
      <c r="K12" s="150"/>
    </row>
    <row r="13" spans="1:11" s="69" customFormat="1" ht="18" customHeight="1">
      <c r="A13" s="132"/>
      <c r="B13" s="62" t="s">
        <v>229</v>
      </c>
      <c r="C13" s="144">
        <v>972</v>
      </c>
      <c r="D13" s="142">
        <v>1955</v>
      </c>
      <c r="E13" s="143">
        <v>-983</v>
      </c>
      <c r="F13" s="142">
        <v>3689</v>
      </c>
      <c r="G13" s="142">
        <v>4135</v>
      </c>
      <c r="H13" s="142">
        <v>-705</v>
      </c>
      <c r="I13" s="142">
        <v>580</v>
      </c>
      <c r="J13" s="142">
        <v>266</v>
      </c>
      <c r="K13" s="150"/>
    </row>
    <row r="14" spans="1:11" s="42" customFormat="1" ht="18" customHeight="1">
      <c r="A14" s="146"/>
      <c r="B14" s="149" t="s">
        <v>230</v>
      </c>
      <c r="C14" s="148">
        <f t="shared" ref="C14:J14" si="0">SUM(C15:C26)</f>
        <v>923</v>
      </c>
      <c r="D14" s="147">
        <f t="shared" si="0"/>
        <v>2053</v>
      </c>
      <c r="E14" s="147">
        <f t="shared" si="0"/>
        <v>-1130</v>
      </c>
      <c r="F14" s="147">
        <f t="shared" si="0"/>
        <v>4017</v>
      </c>
      <c r="G14" s="147">
        <f t="shared" si="0"/>
        <v>3978</v>
      </c>
      <c r="H14" s="147">
        <f t="shared" si="0"/>
        <v>39</v>
      </c>
      <c r="I14" s="147">
        <f t="shared" si="0"/>
        <v>539</v>
      </c>
      <c r="J14" s="147">
        <f t="shared" si="0"/>
        <v>226</v>
      </c>
      <c r="K14" s="146"/>
    </row>
    <row r="15" spans="1:11" s="67" customFormat="1" ht="18" customHeight="1">
      <c r="A15" s="132"/>
      <c r="B15" s="145" t="s">
        <v>261</v>
      </c>
      <c r="C15" s="144">
        <v>98</v>
      </c>
      <c r="D15" s="142">
        <v>214</v>
      </c>
      <c r="E15" s="143">
        <f t="shared" ref="E15:E26" si="1">C15-D15</f>
        <v>-116</v>
      </c>
      <c r="F15" s="142">
        <v>236</v>
      </c>
      <c r="G15" s="142">
        <v>198</v>
      </c>
      <c r="H15" s="143">
        <f t="shared" ref="H15:H26" si="2">F15-G15</f>
        <v>38</v>
      </c>
      <c r="I15" s="142">
        <v>28</v>
      </c>
      <c r="J15" s="142">
        <v>18</v>
      </c>
      <c r="K15" s="134"/>
    </row>
    <row r="16" spans="1:11" s="67" customFormat="1" ht="18" customHeight="1">
      <c r="A16" s="132"/>
      <c r="B16" s="145" t="s">
        <v>260</v>
      </c>
      <c r="C16" s="144">
        <v>87</v>
      </c>
      <c r="D16" s="142">
        <v>163</v>
      </c>
      <c r="E16" s="143">
        <f t="shared" si="1"/>
        <v>-76</v>
      </c>
      <c r="F16" s="142">
        <v>275</v>
      </c>
      <c r="G16" s="142">
        <v>272</v>
      </c>
      <c r="H16" s="143">
        <f t="shared" si="2"/>
        <v>3</v>
      </c>
      <c r="I16" s="142">
        <v>42</v>
      </c>
      <c r="J16" s="142">
        <v>25</v>
      </c>
      <c r="K16" s="134"/>
    </row>
    <row r="17" spans="1:11" s="67" customFormat="1" ht="18" customHeight="1">
      <c r="A17" s="132"/>
      <c r="B17" s="145" t="s">
        <v>259</v>
      </c>
      <c r="C17" s="144">
        <v>68</v>
      </c>
      <c r="D17" s="142">
        <v>179</v>
      </c>
      <c r="E17" s="143">
        <f t="shared" si="1"/>
        <v>-111</v>
      </c>
      <c r="F17" s="142">
        <v>726</v>
      </c>
      <c r="G17" s="142">
        <v>1014</v>
      </c>
      <c r="H17" s="143">
        <f t="shared" si="2"/>
        <v>-288</v>
      </c>
      <c r="I17" s="142">
        <v>57</v>
      </c>
      <c r="J17" s="142">
        <v>27</v>
      </c>
      <c r="K17" s="134"/>
    </row>
    <row r="18" spans="1:11" s="67" customFormat="1" ht="18" customHeight="1">
      <c r="A18" s="132"/>
      <c r="B18" s="145" t="s">
        <v>258</v>
      </c>
      <c r="C18" s="144">
        <v>78</v>
      </c>
      <c r="D18" s="142">
        <v>172</v>
      </c>
      <c r="E18" s="143">
        <f t="shared" si="1"/>
        <v>-94</v>
      </c>
      <c r="F18" s="142">
        <v>619</v>
      </c>
      <c r="G18" s="142">
        <v>530</v>
      </c>
      <c r="H18" s="143">
        <f t="shared" si="2"/>
        <v>89</v>
      </c>
      <c r="I18" s="142">
        <v>49</v>
      </c>
      <c r="J18" s="142">
        <v>19</v>
      </c>
      <c r="K18" s="134"/>
    </row>
    <row r="19" spans="1:11" s="67" customFormat="1" ht="18" customHeight="1">
      <c r="A19" s="132"/>
      <c r="B19" s="145" t="s">
        <v>257</v>
      </c>
      <c r="C19" s="144">
        <v>78</v>
      </c>
      <c r="D19" s="142">
        <v>175</v>
      </c>
      <c r="E19" s="143">
        <f t="shared" si="1"/>
        <v>-97</v>
      </c>
      <c r="F19" s="142">
        <v>278</v>
      </c>
      <c r="G19" s="142">
        <v>253</v>
      </c>
      <c r="H19" s="143">
        <f t="shared" si="2"/>
        <v>25</v>
      </c>
      <c r="I19" s="142">
        <v>44</v>
      </c>
      <c r="J19" s="142">
        <v>22</v>
      </c>
      <c r="K19" s="134"/>
    </row>
    <row r="20" spans="1:11" s="67" customFormat="1" ht="18" customHeight="1">
      <c r="A20" s="132"/>
      <c r="B20" s="145" t="s">
        <v>256</v>
      </c>
      <c r="C20" s="144">
        <v>71</v>
      </c>
      <c r="D20" s="142">
        <v>153</v>
      </c>
      <c r="E20" s="143">
        <f t="shared" si="1"/>
        <v>-82</v>
      </c>
      <c r="F20" s="142">
        <v>253</v>
      </c>
      <c r="G20" s="142">
        <v>236</v>
      </c>
      <c r="H20" s="143">
        <f t="shared" si="2"/>
        <v>17</v>
      </c>
      <c r="I20" s="142">
        <v>39</v>
      </c>
      <c r="J20" s="142">
        <v>22</v>
      </c>
      <c r="K20" s="134"/>
    </row>
    <row r="21" spans="1:11" s="67" customFormat="1" ht="18" customHeight="1">
      <c r="A21" s="132"/>
      <c r="B21" s="145" t="s">
        <v>255</v>
      </c>
      <c r="C21" s="144">
        <v>80</v>
      </c>
      <c r="D21" s="142">
        <v>144</v>
      </c>
      <c r="E21" s="143">
        <f t="shared" si="1"/>
        <v>-64</v>
      </c>
      <c r="F21" s="142">
        <v>272</v>
      </c>
      <c r="G21" s="142">
        <v>261</v>
      </c>
      <c r="H21" s="143">
        <f t="shared" si="2"/>
        <v>11</v>
      </c>
      <c r="I21" s="142">
        <v>48</v>
      </c>
      <c r="J21" s="142">
        <v>17</v>
      </c>
      <c r="K21" s="134"/>
    </row>
    <row r="22" spans="1:11" s="67" customFormat="1" ht="18" customHeight="1">
      <c r="A22" s="132"/>
      <c r="B22" s="145" t="s">
        <v>254</v>
      </c>
      <c r="C22" s="144">
        <v>79</v>
      </c>
      <c r="D22" s="142">
        <v>156</v>
      </c>
      <c r="E22" s="143">
        <f t="shared" si="1"/>
        <v>-77</v>
      </c>
      <c r="F22" s="142">
        <v>270</v>
      </c>
      <c r="G22" s="142">
        <v>290</v>
      </c>
      <c r="H22" s="143">
        <f t="shared" si="2"/>
        <v>-20</v>
      </c>
      <c r="I22" s="142">
        <v>45</v>
      </c>
      <c r="J22" s="142">
        <v>12</v>
      </c>
      <c r="K22" s="134"/>
    </row>
    <row r="23" spans="1:11" s="67" customFormat="1" ht="18" customHeight="1">
      <c r="A23" s="132"/>
      <c r="B23" s="145" t="s">
        <v>253</v>
      </c>
      <c r="C23" s="144">
        <v>86</v>
      </c>
      <c r="D23" s="142">
        <v>142</v>
      </c>
      <c r="E23" s="143">
        <f t="shared" si="1"/>
        <v>-56</v>
      </c>
      <c r="F23" s="142">
        <v>285</v>
      </c>
      <c r="G23" s="142">
        <v>261</v>
      </c>
      <c r="H23" s="143">
        <f t="shared" si="2"/>
        <v>24</v>
      </c>
      <c r="I23" s="142">
        <v>30</v>
      </c>
      <c r="J23" s="142">
        <v>15</v>
      </c>
      <c r="K23" s="134"/>
    </row>
    <row r="24" spans="1:11" s="67" customFormat="1" ht="18" customHeight="1">
      <c r="A24" s="132"/>
      <c r="B24" s="145" t="s">
        <v>252</v>
      </c>
      <c r="C24" s="144">
        <v>78</v>
      </c>
      <c r="D24" s="142">
        <v>185</v>
      </c>
      <c r="E24" s="143">
        <f t="shared" si="1"/>
        <v>-107</v>
      </c>
      <c r="F24" s="142">
        <v>284</v>
      </c>
      <c r="G24" s="142">
        <v>269</v>
      </c>
      <c r="H24" s="143">
        <f t="shared" si="2"/>
        <v>15</v>
      </c>
      <c r="I24" s="142">
        <v>55</v>
      </c>
      <c r="J24" s="142">
        <v>15</v>
      </c>
      <c r="K24" s="134"/>
    </row>
    <row r="25" spans="1:11" s="67" customFormat="1" ht="18" customHeight="1">
      <c r="A25" s="132"/>
      <c r="B25" s="145" t="s">
        <v>251</v>
      </c>
      <c r="C25" s="144">
        <v>63</v>
      </c>
      <c r="D25" s="142">
        <v>176</v>
      </c>
      <c r="E25" s="143">
        <f t="shared" si="1"/>
        <v>-113</v>
      </c>
      <c r="F25" s="142">
        <v>246</v>
      </c>
      <c r="G25" s="142">
        <v>194</v>
      </c>
      <c r="H25" s="143">
        <f t="shared" si="2"/>
        <v>52</v>
      </c>
      <c r="I25" s="142">
        <v>61</v>
      </c>
      <c r="J25" s="142">
        <v>22</v>
      </c>
      <c r="K25" s="134"/>
    </row>
    <row r="26" spans="1:11" s="67" customFormat="1" ht="18" customHeight="1" thickBot="1">
      <c r="A26" s="141"/>
      <c r="B26" s="140" t="s">
        <v>250</v>
      </c>
      <c r="C26" s="139">
        <v>57</v>
      </c>
      <c r="D26" s="137">
        <v>194</v>
      </c>
      <c r="E26" s="138">
        <f t="shared" si="1"/>
        <v>-137</v>
      </c>
      <c r="F26" s="137">
        <v>273</v>
      </c>
      <c r="G26" s="137">
        <v>200</v>
      </c>
      <c r="H26" s="138">
        <f t="shared" si="2"/>
        <v>73</v>
      </c>
      <c r="I26" s="137">
        <v>41</v>
      </c>
      <c r="J26" s="137">
        <v>12</v>
      </c>
      <c r="K26" s="134"/>
    </row>
    <row r="27" spans="1:11" s="67" customFormat="1">
      <c r="A27" s="21" t="s">
        <v>135</v>
      </c>
      <c r="B27" s="17" t="s">
        <v>249</v>
      </c>
      <c r="C27" s="37"/>
      <c r="D27" s="37"/>
      <c r="E27" s="37"/>
      <c r="F27" s="37"/>
      <c r="G27" s="37"/>
      <c r="H27" s="37"/>
      <c r="I27" s="37"/>
      <c r="J27" s="37"/>
      <c r="K27" s="134"/>
    </row>
    <row r="28" spans="1:11" s="67" customFormat="1">
      <c r="A28" s="136"/>
      <c r="B28" s="17" t="s">
        <v>248</v>
      </c>
      <c r="C28" s="135"/>
      <c r="D28" s="135"/>
      <c r="E28" s="135"/>
      <c r="F28" s="132"/>
      <c r="G28" s="37"/>
      <c r="H28" s="37"/>
      <c r="I28" s="37"/>
      <c r="J28" s="37"/>
      <c r="K28" s="134"/>
    </row>
    <row r="29" spans="1:11">
      <c r="B29" s="21" t="s">
        <v>247</v>
      </c>
      <c r="K29" s="132"/>
    </row>
    <row r="30" spans="1:11">
      <c r="B30" s="21" t="s">
        <v>245</v>
      </c>
      <c r="K30" s="132"/>
    </row>
  </sheetData>
  <mergeCells count="7">
    <mergeCell ref="A1:B1"/>
    <mergeCell ref="A3:J3"/>
    <mergeCell ref="J6:J7"/>
    <mergeCell ref="C6:E6"/>
    <mergeCell ref="F6:H6"/>
    <mergeCell ref="I6:I7"/>
    <mergeCell ref="A6:B7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>
      <selection activeCell="J2" sqref="J2"/>
    </sheetView>
  </sheetViews>
  <sheetFormatPr defaultRowHeight="13.5"/>
  <cols>
    <col min="1" max="1" width="4.125" style="37" customWidth="1"/>
    <col min="2" max="2" width="10.125" style="37" customWidth="1"/>
    <col min="3" max="9" width="11.625" style="37" customWidth="1"/>
    <col min="10" max="16384" width="9" style="37"/>
  </cols>
  <sheetData>
    <row r="1" spans="1:10" s="21" customFormat="1" ht="19.5" customHeight="1">
      <c r="A1" s="401" t="s">
        <v>246</v>
      </c>
      <c r="B1" s="401"/>
    </row>
    <row r="2" spans="1:10" ht="19.5" customHeight="1">
      <c r="J2" s="515" t="s">
        <v>684</v>
      </c>
    </row>
    <row r="3" spans="1:10" s="161" customFormat="1" ht="19.5" customHeight="1">
      <c r="A3" s="412" t="s">
        <v>292</v>
      </c>
      <c r="B3" s="412"/>
      <c r="C3" s="412"/>
      <c r="D3" s="412"/>
      <c r="E3" s="412"/>
      <c r="F3" s="412"/>
      <c r="G3" s="412"/>
      <c r="H3" s="412"/>
      <c r="I3" s="412"/>
    </row>
    <row r="4" spans="1:10" ht="19.5" customHeight="1">
      <c r="B4" s="67"/>
    </row>
    <row r="5" spans="1:10" s="25" customFormat="1" ht="12.75" customHeight="1" thickBot="1">
      <c r="A5" s="25" t="s">
        <v>291</v>
      </c>
      <c r="I5" s="50" t="s">
        <v>76</v>
      </c>
    </row>
    <row r="6" spans="1:10" ht="21" customHeight="1">
      <c r="A6" s="382" t="s">
        <v>290</v>
      </c>
      <c r="B6" s="383"/>
      <c r="C6" s="398" t="s">
        <v>289</v>
      </c>
      <c r="D6" s="398"/>
      <c r="E6" s="398"/>
      <c r="F6" s="398"/>
      <c r="G6" s="398"/>
      <c r="H6" s="398"/>
      <c r="I6" s="399"/>
    </row>
    <row r="7" spans="1:10" ht="21" customHeight="1">
      <c r="A7" s="391"/>
      <c r="B7" s="394"/>
      <c r="C7" s="413" t="s">
        <v>288</v>
      </c>
      <c r="D7" s="415"/>
      <c r="E7" s="413" t="s">
        <v>287</v>
      </c>
      <c r="F7" s="415"/>
      <c r="G7" s="416" t="s">
        <v>286</v>
      </c>
      <c r="H7" s="414" t="s">
        <v>285</v>
      </c>
      <c r="I7" s="413" t="s">
        <v>284</v>
      </c>
    </row>
    <row r="8" spans="1:10" ht="21" customHeight="1">
      <c r="A8" s="384"/>
      <c r="B8" s="385"/>
      <c r="C8" s="8" t="s">
        <v>283</v>
      </c>
      <c r="D8" s="8" t="s">
        <v>282</v>
      </c>
      <c r="E8" s="8" t="s">
        <v>281</v>
      </c>
      <c r="F8" s="8" t="s">
        <v>280</v>
      </c>
      <c r="G8" s="390"/>
      <c r="H8" s="414"/>
      <c r="I8" s="413"/>
    </row>
    <row r="9" spans="1:10" ht="21" customHeight="1">
      <c r="A9" s="30" t="s">
        <v>217</v>
      </c>
      <c r="B9" s="158" t="s">
        <v>226</v>
      </c>
      <c r="C9" s="160">
        <v>7</v>
      </c>
      <c r="D9" s="159">
        <v>12.8</v>
      </c>
      <c r="E9" s="159">
        <v>24.9</v>
      </c>
      <c r="F9" s="159">
        <v>27.9</v>
      </c>
      <c r="G9" s="159">
        <v>-8.8000000000000007</v>
      </c>
      <c r="H9" s="159">
        <v>4.5999999999999996</v>
      </c>
      <c r="I9" s="159">
        <v>1.8</v>
      </c>
    </row>
    <row r="10" spans="1:10" ht="21" customHeight="1">
      <c r="A10" s="30"/>
      <c r="B10" s="158" t="s">
        <v>227</v>
      </c>
      <c r="C10" s="160">
        <v>7</v>
      </c>
      <c r="D10" s="159">
        <v>12.6</v>
      </c>
      <c r="E10" s="159">
        <v>25.8</v>
      </c>
      <c r="F10" s="159">
        <v>27.4</v>
      </c>
      <c r="G10" s="159">
        <v>-7.2</v>
      </c>
      <c r="H10" s="159">
        <v>4.7</v>
      </c>
      <c r="I10" s="159">
        <v>1.6</v>
      </c>
    </row>
    <row r="11" spans="1:10" s="67" customFormat="1" ht="21" customHeight="1">
      <c r="A11" s="30"/>
      <c r="B11" s="158" t="s">
        <v>279</v>
      </c>
      <c r="C11" s="157">
        <v>6.9</v>
      </c>
      <c r="D11" s="156">
        <v>12.4</v>
      </c>
      <c r="E11" s="156">
        <v>25.3</v>
      </c>
      <c r="F11" s="156">
        <v>26.3</v>
      </c>
      <c r="G11" s="156">
        <v>-6.5</v>
      </c>
      <c r="H11" s="156">
        <v>4.0999999999999996</v>
      </c>
      <c r="I11" s="156">
        <v>1.9</v>
      </c>
    </row>
    <row r="12" spans="1:10" ht="21" customHeight="1">
      <c r="A12" s="132"/>
      <c r="B12" s="158" t="s">
        <v>278</v>
      </c>
      <c r="C12" s="157">
        <v>6.8</v>
      </c>
      <c r="D12" s="156">
        <v>13.8</v>
      </c>
      <c r="E12" s="156">
        <v>23.8</v>
      </c>
      <c r="F12" s="156">
        <v>24.9</v>
      </c>
      <c r="G12" s="156">
        <v>-8.1</v>
      </c>
      <c r="H12" s="156">
        <v>4.2</v>
      </c>
      <c r="I12" s="156">
        <v>1.7</v>
      </c>
    </row>
    <row r="13" spans="1:10" ht="21" customHeight="1">
      <c r="A13" s="132"/>
      <c r="B13" s="62" t="s">
        <v>277</v>
      </c>
      <c r="C13" s="157">
        <v>6.9</v>
      </c>
      <c r="D13" s="156">
        <v>14</v>
      </c>
      <c r="E13" s="156">
        <v>36.200000000000003</v>
      </c>
      <c r="F13" s="156">
        <v>28</v>
      </c>
      <c r="G13" s="156">
        <v>1.1000000000000001</v>
      </c>
      <c r="H13" s="156">
        <v>3.9</v>
      </c>
      <c r="I13" s="156">
        <v>1.6</v>
      </c>
    </row>
    <row r="14" spans="1:10" ht="21" customHeight="1">
      <c r="A14" s="132"/>
      <c r="B14" s="62" t="s">
        <v>229</v>
      </c>
      <c r="C14" s="157">
        <v>6.7</v>
      </c>
      <c r="D14" s="156">
        <v>13.4</v>
      </c>
      <c r="E14" s="156">
        <v>25.3</v>
      </c>
      <c r="F14" s="156">
        <v>28.3</v>
      </c>
      <c r="G14" s="156">
        <v>-9.6999999999999993</v>
      </c>
      <c r="H14" s="156">
        <v>4</v>
      </c>
      <c r="I14" s="156">
        <v>1.8</v>
      </c>
    </row>
    <row r="15" spans="1:10" s="42" customFormat="1" ht="21" customHeight="1" thickBot="1">
      <c r="A15" s="52"/>
      <c r="B15" s="68" t="s">
        <v>230</v>
      </c>
      <c r="C15" s="155">
        <v>6.4</v>
      </c>
      <c r="D15" s="153">
        <v>14.2</v>
      </c>
      <c r="E15" s="153">
        <v>27.8</v>
      </c>
      <c r="F15" s="153">
        <v>27.6</v>
      </c>
      <c r="G15" s="154" t="s">
        <v>276</v>
      </c>
      <c r="H15" s="153">
        <v>3.7</v>
      </c>
      <c r="I15" s="153">
        <v>1.6</v>
      </c>
    </row>
    <row r="16" spans="1:10" s="67" customFormat="1">
      <c r="A16" s="21" t="s">
        <v>135</v>
      </c>
      <c r="B16" s="17" t="s">
        <v>275</v>
      </c>
      <c r="C16" s="21"/>
      <c r="D16" s="21"/>
      <c r="E16" s="21"/>
      <c r="F16" s="21"/>
      <c r="G16" s="21"/>
      <c r="H16" s="21"/>
      <c r="I16" s="21"/>
    </row>
    <row r="17" spans="2:2">
      <c r="B17" s="21" t="s">
        <v>243</v>
      </c>
    </row>
    <row r="18" spans="2:2">
      <c r="B18" s="21" t="s">
        <v>245</v>
      </c>
    </row>
  </sheetData>
  <mergeCells count="9">
    <mergeCell ref="A1:B1"/>
    <mergeCell ref="A6:B8"/>
    <mergeCell ref="A3:I3"/>
    <mergeCell ref="C7:D7"/>
    <mergeCell ref="E7:F7"/>
    <mergeCell ref="C6:I6"/>
    <mergeCell ref="G7:G8"/>
    <mergeCell ref="H7:H8"/>
    <mergeCell ref="I7:I8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>
      <selection activeCell="M2" sqref="M2"/>
    </sheetView>
  </sheetViews>
  <sheetFormatPr defaultRowHeight="21" customHeight="1"/>
  <cols>
    <col min="1" max="1" width="2.75" style="37" customWidth="1"/>
    <col min="2" max="2" width="2.125" style="37" customWidth="1"/>
    <col min="3" max="3" width="14.375" style="37" customWidth="1"/>
    <col min="4" max="12" width="8.125" style="37" customWidth="1"/>
    <col min="13" max="16" width="9" style="37"/>
    <col min="17" max="17" width="5.5" style="37" customWidth="1"/>
    <col min="18" max="16384" width="9" style="37"/>
  </cols>
  <sheetData>
    <row r="1" spans="1:13" ht="21" customHeight="1">
      <c r="A1" s="21" t="s">
        <v>246</v>
      </c>
      <c r="B1" s="21"/>
    </row>
    <row r="2" spans="1:13" ht="21" customHeight="1">
      <c r="M2" s="515" t="s">
        <v>684</v>
      </c>
    </row>
    <row r="3" spans="1:13" s="161" customFormat="1" ht="21" customHeight="1">
      <c r="A3" s="412" t="s">
        <v>311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3" ht="21" customHeight="1">
      <c r="C4" s="67"/>
    </row>
    <row r="5" spans="1:13" s="25" customFormat="1" ht="12.75" customHeight="1" thickBot="1">
      <c r="A5" s="410" t="s">
        <v>310</v>
      </c>
      <c r="B5" s="410"/>
      <c r="C5" s="410"/>
      <c r="D5" s="164"/>
      <c r="E5" s="164"/>
      <c r="F5" s="164"/>
      <c r="G5" s="164"/>
      <c r="H5" s="164"/>
      <c r="I5" s="164"/>
      <c r="J5" s="402" t="s">
        <v>309</v>
      </c>
      <c r="K5" s="402"/>
      <c r="L5" s="402"/>
    </row>
    <row r="6" spans="1:13" ht="21" customHeight="1">
      <c r="A6" s="382" t="s">
        <v>308</v>
      </c>
      <c r="B6" s="382"/>
      <c r="C6" s="383"/>
      <c r="D6" s="399" t="s">
        <v>307</v>
      </c>
      <c r="E6" s="411"/>
      <c r="F6" s="407"/>
      <c r="G6" s="424" t="s">
        <v>306</v>
      </c>
      <c r="H6" s="398"/>
      <c r="I6" s="398"/>
      <c r="J6" s="398" t="s">
        <v>305</v>
      </c>
      <c r="K6" s="398"/>
      <c r="L6" s="399"/>
    </row>
    <row r="7" spans="1:13" ht="21" customHeight="1">
      <c r="A7" s="384"/>
      <c r="B7" s="384"/>
      <c r="C7" s="385"/>
      <c r="D7" s="8" t="s">
        <v>304</v>
      </c>
      <c r="E7" s="8" t="s">
        <v>4</v>
      </c>
      <c r="F7" s="8" t="s">
        <v>5</v>
      </c>
      <c r="G7" s="8" t="s">
        <v>304</v>
      </c>
      <c r="H7" s="8" t="s">
        <v>4</v>
      </c>
      <c r="I7" s="8" t="s">
        <v>5</v>
      </c>
      <c r="J7" s="8" t="s">
        <v>304</v>
      </c>
      <c r="K7" s="8" t="s">
        <v>4</v>
      </c>
      <c r="L7" s="57" t="s">
        <v>5</v>
      </c>
    </row>
    <row r="8" spans="1:13" s="42" customFormat="1" ht="21" customHeight="1">
      <c r="A8" s="422" t="s">
        <v>3</v>
      </c>
      <c r="B8" s="422"/>
      <c r="C8" s="423"/>
      <c r="D8" s="163">
        <v>6792</v>
      </c>
      <c r="E8" s="162">
        <v>3579</v>
      </c>
      <c r="F8" s="162">
        <v>3213</v>
      </c>
      <c r="G8" s="162">
        <v>1620</v>
      </c>
      <c r="H8" s="162">
        <v>899</v>
      </c>
      <c r="I8" s="162">
        <v>721</v>
      </c>
      <c r="J8" s="162">
        <v>5172</v>
      </c>
      <c r="K8" s="162">
        <v>2680</v>
      </c>
      <c r="L8" s="162">
        <v>2492</v>
      </c>
    </row>
    <row r="9" spans="1:13" ht="21" customHeight="1">
      <c r="A9" s="132"/>
      <c r="B9" s="417" t="s">
        <v>303</v>
      </c>
      <c r="C9" s="418"/>
      <c r="D9" s="144">
        <v>5162</v>
      </c>
      <c r="E9" s="142">
        <v>3014</v>
      </c>
      <c r="F9" s="142">
        <v>2148</v>
      </c>
      <c r="G9" s="142">
        <v>1268</v>
      </c>
      <c r="H9" s="142">
        <v>782</v>
      </c>
      <c r="I9" s="142">
        <v>486</v>
      </c>
      <c r="J9" s="142">
        <v>3894</v>
      </c>
      <c r="K9" s="142">
        <v>2232</v>
      </c>
      <c r="L9" s="142">
        <v>1662</v>
      </c>
    </row>
    <row r="10" spans="1:13" ht="21" customHeight="1">
      <c r="A10" s="132"/>
      <c r="B10" s="132"/>
      <c r="C10" s="101" t="s">
        <v>302</v>
      </c>
      <c r="D10" s="144">
        <v>907</v>
      </c>
      <c r="E10" s="142">
        <v>548</v>
      </c>
      <c r="F10" s="142">
        <v>359</v>
      </c>
      <c r="G10" s="142">
        <v>201</v>
      </c>
      <c r="H10" s="142">
        <v>141</v>
      </c>
      <c r="I10" s="142">
        <v>60</v>
      </c>
      <c r="J10" s="142">
        <v>706</v>
      </c>
      <c r="K10" s="142">
        <v>407</v>
      </c>
      <c r="L10" s="142">
        <v>299</v>
      </c>
    </row>
    <row r="11" spans="1:13" ht="21" customHeight="1">
      <c r="A11" s="132"/>
      <c r="B11" s="132"/>
      <c r="C11" s="101" t="s">
        <v>301</v>
      </c>
      <c r="D11" s="144">
        <v>758</v>
      </c>
      <c r="E11" s="142">
        <v>628</v>
      </c>
      <c r="F11" s="142">
        <v>130</v>
      </c>
      <c r="G11" s="142">
        <v>218</v>
      </c>
      <c r="H11" s="142">
        <v>187</v>
      </c>
      <c r="I11" s="142">
        <v>31</v>
      </c>
      <c r="J11" s="142">
        <v>540</v>
      </c>
      <c r="K11" s="142">
        <v>441</v>
      </c>
      <c r="L11" s="142">
        <v>99</v>
      </c>
    </row>
    <row r="12" spans="1:13" ht="21" customHeight="1">
      <c r="A12" s="132"/>
      <c r="B12" s="132"/>
      <c r="C12" s="101" t="s">
        <v>300</v>
      </c>
      <c r="D12" s="144">
        <v>396</v>
      </c>
      <c r="E12" s="142">
        <v>287</v>
      </c>
      <c r="F12" s="142">
        <v>109</v>
      </c>
      <c r="G12" s="142">
        <v>151</v>
      </c>
      <c r="H12" s="142">
        <v>121</v>
      </c>
      <c r="I12" s="142">
        <v>30</v>
      </c>
      <c r="J12" s="142">
        <v>245</v>
      </c>
      <c r="K12" s="142">
        <v>166</v>
      </c>
      <c r="L12" s="142">
        <v>79</v>
      </c>
    </row>
    <row r="13" spans="1:13" ht="21" customHeight="1">
      <c r="A13" s="132"/>
      <c r="B13" s="132"/>
      <c r="C13" s="101" t="s">
        <v>299</v>
      </c>
      <c r="D13" s="144">
        <v>155</v>
      </c>
      <c r="E13" s="142">
        <v>105</v>
      </c>
      <c r="F13" s="142">
        <v>50</v>
      </c>
      <c r="G13" s="142">
        <v>79</v>
      </c>
      <c r="H13" s="142">
        <v>48</v>
      </c>
      <c r="I13" s="142">
        <v>31</v>
      </c>
      <c r="J13" s="142">
        <v>76</v>
      </c>
      <c r="K13" s="142">
        <v>57</v>
      </c>
      <c r="L13" s="142">
        <v>19</v>
      </c>
    </row>
    <row r="14" spans="1:13" ht="21" customHeight="1">
      <c r="A14" s="132"/>
      <c r="B14" s="132"/>
      <c r="C14" s="101" t="s">
        <v>298</v>
      </c>
      <c r="D14" s="144">
        <v>330</v>
      </c>
      <c r="E14" s="142">
        <v>195</v>
      </c>
      <c r="F14" s="142">
        <v>135</v>
      </c>
      <c r="G14" s="142">
        <v>106</v>
      </c>
      <c r="H14" s="142">
        <v>61</v>
      </c>
      <c r="I14" s="142">
        <v>45</v>
      </c>
      <c r="J14" s="142">
        <v>224</v>
      </c>
      <c r="K14" s="142">
        <v>134</v>
      </c>
      <c r="L14" s="142">
        <v>90</v>
      </c>
    </row>
    <row r="15" spans="1:13" ht="21" customHeight="1">
      <c r="A15" s="132"/>
      <c r="B15" s="132"/>
      <c r="C15" s="101" t="s">
        <v>297</v>
      </c>
      <c r="D15" s="144">
        <v>78</v>
      </c>
      <c r="E15" s="142">
        <v>44</v>
      </c>
      <c r="F15" s="142">
        <v>34</v>
      </c>
      <c r="G15" s="142">
        <v>22</v>
      </c>
      <c r="H15" s="142">
        <v>11</v>
      </c>
      <c r="I15" s="142">
        <v>11</v>
      </c>
      <c r="J15" s="142">
        <v>56</v>
      </c>
      <c r="K15" s="142">
        <v>33</v>
      </c>
      <c r="L15" s="142">
        <v>23</v>
      </c>
    </row>
    <row r="16" spans="1:13" ht="21" customHeight="1">
      <c r="A16" s="132"/>
      <c r="B16" s="132"/>
      <c r="C16" s="101" t="s">
        <v>296</v>
      </c>
      <c r="D16" s="144">
        <v>796</v>
      </c>
      <c r="E16" s="142">
        <v>256</v>
      </c>
      <c r="F16" s="142">
        <v>540</v>
      </c>
      <c r="G16" s="142">
        <v>96</v>
      </c>
      <c r="H16" s="142">
        <v>14</v>
      </c>
      <c r="I16" s="142">
        <v>82</v>
      </c>
      <c r="J16" s="142">
        <v>700</v>
      </c>
      <c r="K16" s="142">
        <v>242</v>
      </c>
      <c r="L16" s="142">
        <v>458</v>
      </c>
    </row>
    <row r="17" spans="1:13" ht="21" customHeight="1">
      <c r="A17" s="132"/>
      <c r="B17" s="132"/>
      <c r="C17" s="101" t="s">
        <v>295</v>
      </c>
      <c r="D17" s="144">
        <v>464</v>
      </c>
      <c r="E17" s="142">
        <v>319</v>
      </c>
      <c r="F17" s="142">
        <v>145</v>
      </c>
      <c r="G17" s="142">
        <v>52</v>
      </c>
      <c r="H17" s="142">
        <v>34</v>
      </c>
      <c r="I17" s="142">
        <v>18</v>
      </c>
      <c r="J17" s="142">
        <v>412</v>
      </c>
      <c r="K17" s="142">
        <v>285</v>
      </c>
      <c r="L17" s="142">
        <v>127</v>
      </c>
    </row>
    <row r="18" spans="1:13" ht="21" customHeight="1">
      <c r="A18" s="132"/>
      <c r="B18" s="132"/>
      <c r="C18" s="101" t="s">
        <v>10</v>
      </c>
      <c r="D18" s="144">
        <v>1080</v>
      </c>
      <c r="E18" s="142">
        <v>524</v>
      </c>
      <c r="F18" s="142">
        <v>556</v>
      </c>
      <c r="G18" s="142">
        <v>322</v>
      </c>
      <c r="H18" s="142">
        <v>152</v>
      </c>
      <c r="I18" s="142">
        <v>170</v>
      </c>
      <c r="J18" s="142">
        <v>758</v>
      </c>
      <c r="K18" s="142">
        <v>372</v>
      </c>
      <c r="L18" s="142">
        <v>386</v>
      </c>
    </row>
    <row r="19" spans="1:13" ht="21" customHeight="1">
      <c r="A19" s="132"/>
      <c r="B19" s="417" t="s">
        <v>294</v>
      </c>
      <c r="C19" s="418"/>
      <c r="D19" s="144">
        <v>1630</v>
      </c>
      <c r="E19" s="142">
        <v>565</v>
      </c>
      <c r="F19" s="142">
        <v>1065</v>
      </c>
      <c r="G19" s="142">
        <v>352</v>
      </c>
      <c r="H19" s="142">
        <v>117</v>
      </c>
      <c r="I19" s="142">
        <v>235</v>
      </c>
      <c r="J19" s="142">
        <v>1278</v>
      </c>
      <c r="K19" s="142">
        <v>448</v>
      </c>
      <c r="L19" s="142">
        <v>830</v>
      </c>
    </row>
    <row r="20" spans="1:13" ht="21" customHeight="1" thickBot="1">
      <c r="A20" s="141"/>
      <c r="B20" s="420" t="s">
        <v>8</v>
      </c>
      <c r="C20" s="421"/>
      <c r="D20" s="139">
        <v>240</v>
      </c>
      <c r="E20" s="137">
        <v>127</v>
      </c>
      <c r="F20" s="137">
        <v>113</v>
      </c>
      <c r="G20" s="137">
        <v>25</v>
      </c>
      <c r="H20" s="137">
        <v>15</v>
      </c>
      <c r="I20" s="137">
        <v>10</v>
      </c>
      <c r="J20" s="137">
        <v>215</v>
      </c>
      <c r="K20" s="137">
        <v>112</v>
      </c>
      <c r="L20" s="137">
        <v>103</v>
      </c>
      <c r="M20" s="132"/>
    </row>
    <row r="21" spans="1:13" ht="13.5" customHeight="1">
      <c r="A21" s="419" t="s">
        <v>135</v>
      </c>
      <c r="B21" s="419"/>
      <c r="C21" s="21" t="s">
        <v>293</v>
      </c>
    </row>
    <row r="24" spans="1:13" s="107" customFormat="1" ht="21" customHeight="1">
      <c r="C24" s="37"/>
    </row>
  </sheetData>
  <mergeCells count="12">
    <mergeCell ref="A5:C5"/>
    <mergeCell ref="J5:L5"/>
    <mergeCell ref="A3:L3"/>
    <mergeCell ref="D6:F6"/>
    <mergeCell ref="G6:I6"/>
    <mergeCell ref="J6:L6"/>
    <mergeCell ref="B19:C19"/>
    <mergeCell ref="A21:B21"/>
    <mergeCell ref="B20:C20"/>
    <mergeCell ref="A6:C7"/>
    <mergeCell ref="A8:C8"/>
    <mergeCell ref="B9:C9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10</vt:i4>
      </vt:variant>
    </vt:vector>
  </HeadingPairs>
  <TitlesOfParts>
    <vt:vector size="33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5.外国人住民国籍別人口</vt:lpstr>
      <vt:lpstr>6.人口動態（１）</vt:lpstr>
      <vt:lpstr>7.人口動態（２）</vt:lpstr>
      <vt:lpstr>8.理由別移動者数</vt:lpstr>
      <vt:lpstr>9.年次・月別住民登録人口 </vt:lpstr>
      <vt:lpstr>10-1.町丁別人口及び世帯数（住民登録人口）</vt:lpstr>
      <vt:lpstr>10-2.町丁別人口及び世帯数（住民登録人口）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18-1.町丁別・労働力状態別15歳以上人口</vt:lpstr>
      <vt:lpstr>18-2.町丁別・労働力状態別15歳以上人口 (続き)</vt:lpstr>
      <vt:lpstr>19.年齢（５歳階級）別昼間人口及び流出人口</vt:lpstr>
      <vt:lpstr>'1.人口の推移'!Print_Area</vt:lpstr>
      <vt:lpstr>'10-1.町丁別人口及び世帯数（住民登録人口）'!Print_Area</vt:lpstr>
      <vt:lpstr>'10-2.町丁別人口及び世帯数（住民登録人口）'!Print_Area</vt:lpstr>
      <vt:lpstr>'13.従業地・通学地別15歳以上就業者及び通学者'!Print_Area</vt:lpstr>
      <vt:lpstr>'9.年次・月別住民登録人口 '!Print_Area</vt:lpstr>
      <vt:lpstr>'10-1.町丁別人口及び世帯数（住民登録人口）'!Print_Titles</vt:lpstr>
      <vt:lpstr>'10-2.町丁別人口及び世帯数（住民登録人口）'!Print_Titles</vt:lpstr>
      <vt:lpstr>'18-1.町丁別・労働力状態別15歳以上人口'!Print_Titles</vt:lpstr>
      <vt:lpstr>'18-2.町丁別・労働力状態別15歳以上人口 (続き)'!Print_Titles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2015-02-10T06:05:23Z</cp:lastPrinted>
  <dcterms:created xsi:type="dcterms:W3CDTF">2003-01-07T07:54:34Z</dcterms:created>
  <dcterms:modified xsi:type="dcterms:W3CDTF">2017-01-24T01:10:35Z</dcterms:modified>
</cp:coreProperties>
</file>