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755" tabRatio="921" firstSheet="21" activeTab="26"/>
  </bookViews>
  <sheets>
    <sheet name="目次" sheetId="30" r:id="rId1"/>
    <sheet name="1.市内の学校の状況" sheetId="1" r:id="rId2"/>
    <sheet name="2.幼稚園の概況" sheetId="2" r:id="rId3"/>
    <sheet name="3.幼保連携型認定こども園の概況" sheetId="29" r:id="rId4"/>
    <sheet name="4.小学校の概況" sheetId="3" r:id="rId5"/>
    <sheet name="5.中学校の概況" sheetId="4" r:id="rId6"/>
    <sheet name="6.高等学校の概況" sheetId="5" r:id="rId7"/>
    <sheet name="7.大学の概況" sheetId="11" r:id="rId8"/>
    <sheet name="8.特別支援学校の概況" sheetId="12" r:id="rId9"/>
    <sheet name="9.専修・各種学校の概況" sheetId="13" r:id="rId10"/>
    <sheet name="10.中学校進路別卒業者数" sheetId="6" r:id="rId11"/>
    <sheet name="11.高等学校進路別卒業者数" sheetId="7" r:id="rId12"/>
    <sheet name="12.市立図書館分類別蔵書冊数" sheetId="14" r:id="rId13"/>
    <sheet name="13.市立図書館利用状況" sheetId="15" r:id="rId14"/>
    <sheet name="14.芸予文化情報センターの利用状況" sheetId="16" r:id="rId15"/>
    <sheet name="15.市立美術館入館者数" sheetId="17" r:id="rId16"/>
    <sheet name="16.圓鍔勝三彫刻美術館入館者" sheetId="18" r:id="rId17"/>
    <sheet name="17.資料館等入館者数" sheetId="19" r:id="rId18"/>
    <sheet name="18.爽藾軒庭園及び明喜庵茶室利用者数" sheetId="20" r:id="rId19"/>
    <sheet name="19.指定文化財件数" sheetId="21" r:id="rId20"/>
    <sheet name="20.公会堂利用状況" sheetId="22" r:id="rId21"/>
    <sheet name="21.テアトロシェルネ使用状況" sheetId="23" r:id="rId22"/>
    <sheet name="22.向島運動公園利用状況" sheetId="24" r:id="rId23"/>
    <sheet name="23.御調ソフトボール球場利用状況" sheetId="8" r:id="rId24"/>
    <sheet name="24.市民プール利用状況" sheetId="9" r:id="rId25"/>
    <sheet name="25.千光寺公園施設と利用状況" sheetId="10" r:id="rId26"/>
    <sheet name="26.都市公園及び児童遊園地設置状況" sheetId="27" r:id="rId27"/>
  </sheets>
  <definedNames>
    <definedName name="_xlnm.Print_Area" localSheetId="1">'1.市内の学校の状況'!$A$1:$F$19</definedName>
    <definedName name="_xlnm.Print_Area" localSheetId="10">'10.中学校進路別卒業者数'!$A$1:$AD$31</definedName>
    <definedName name="_xlnm.Print_Area" localSheetId="11">'11.高等学校進路別卒業者数'!$A$1:$AD$30</definedName>
    <definedName name="_xlnm.Print_Area" localSheetId="12">'12.市立図書館分類別蔵書冊数'!$A$1:$J$27</definedName>
    <definedName name="_xlnm.Print_Area" localSheetId="13">'13.市立図書館利用状況'!$A$1:$K$32</definedName>
    <definedName name="_xlnm.Print_Area" localSheetId="14">'14.芸予文化情報センターの利用状況'!$A$1:$E$18</definedName>
    <definedName name="_xlnm.Print_Area" localSheetId="15">'15.市立美術館入館者数'!$A$1:$K$19</definedName>
    <definedName name="_xlnm.Print_Area" localSheetId="16">'16.圓鍔勝三彫刻美術館入館者'!$A$1:$H$21</definedName>
    <definedName name="_xlnm.Print_Area" localSheetId="17">'17.資料館等入館者数'!$A:$F</definedName>
    <definedName name="_xlnm.Print_Area" localSheetId="18">'18.爽藾軒庭園及び明喜庵茶室利用者数'!$A:$K</definedName>
    <definedName name="_xlnm.Print_Area" localSheetId="19">'19.指定文化財件数'!$A:$I</definedName>
    <definedName name="_xlnm.Print_Area" localSheetId="2">'2.幼稚園の概況'!$A$1:$J$21</definedName>
    <definedName name="_xlnm.Print_Area" localSheetId="20">'20.公会堂利用状況'!$A$1:$N$17</definedName>
    <definedName name="_xlnm.Print_Area" localSheetId="21">'21.テアトロシェルネ使用状況'!$A$1:$N$32</definedName>
    <definedName name="_xlnm.Print_Area" localSheetId="22">'22.向島運動公園利用状況'!$A$1:$H$29</definedName>
    <definedName name="_xlnm.Print_Area" localSheetId="23">'23.御調ソフトボール球場利用状況'!$A$4:$F$19</definedName>
    <definedName name="_xlnm.Print_Area" localSheetId="24">'24.市民プール利用状況'!$A$1:$F$17</definedName>
    <definedName name="_xlnm.Print_Area" localSheetId="25">'25.千光寺公園施設と利用状況'!$A$1:$D$14</definedName>
    <definedName name="_xlnm.Print_Area" localSheetId="26">'26.都市公園及び児童遊園地設置状況'!$A$1:$J$13</definedName>
    <definedName name="_xlnm.Print_Area" localSheetId="3">'3.幼保連携型認定こども園の概況'!$A$1:$M$14</definedName>
    <definedName name="_xlnm.Print_Area" localSheetId="4">'4.小学校の概況'!$A$1:$M$20</definedName>
    <definedName name="_xlnm.Print_Area" localSheetId="5">'5.中学校の概況'!$A$1:$J$18</definedName>
    <definedName name="_xlnm.Print_Area" localSheetId="6">'6.高等学校の概況'!$A$1:$J$20</definedName>
    <definedName name="_xlnm.Print_Area" localSheetId="7">'7.大学の概況'!$A$1:$I$39</definedName>
    <definedName name="_xlnm.Print_Area" localSheetId="8">'8.特別支援学校の概況'!$A$1:$J$20</definedName>
    <definedName name="_xlnm.Print_Area" localSheetId="9">'9.専修・各種学校の概況'!$A$1:$L$21</definedName>
  </definedNames>
  <calcPr calcId="145621"/>
</workbook>
</file>

<file path=xl/calcChain.xml><?xml version="1.0" encoding="utf-8"?>
<calcChain xmlns="http://schemas.openxmlformats.org/spreadsheetml/2006/main">
  <c r="E17" i="5" l="1"/>
  <c r="F16" i="4"/>
  <c r="F18" i="3"/>
  <c r="F16" i="2"/>
</calcChain>
</file>

<file path=xl/sharedStrings.xml><?xml version="1.0" encoding="utf-8"?>
<sst xmlns="http://schemas.openxmlformats.org/spreadsheetml/2006/main" count="1175" uniqueCount="398">
  <si>
    <t>１５  教 育 ・ 文 化</t>
    <rPh sb="4" eb="5">
      <t>キョウ</t>
    </rPh>
    <rPh sb="6" eb="7">
      <t>イク</t>
    </rPh>
    <rPh sb="10" eb="11">
      <t>ブン</t>
    </rPh>
    <rPh sb="12" eb="13">
      <t>カ</t>
    </rPh>
    <phoneticPr fontId="3"/>
  </si>
  <si>
    <t>１． 市内の学校の状況</t>
    <rPh sb="3" eb="5">
      <t>シナイ</t>
    </rPh>
    <rPh sb="6" eb="8">
      <t>ガッコウ</t>
    </rPh>
    <rPh sb="9" eb="11">
      <t>ジョウキョウ</t>
    </rPh>
    <phoneticPr fontId="3"/>
  </si>
  <si>
    <t>（単位　　校、人）</t>
    <rPh sb="1" eb="3">
      <t>タンイ</t>
    </rPh>
    <rPh sb="5" eb="6">
      <t>コウ</t>
    </rPh>
    <rPh sb="7" eb="8">
      <t>ヒト</t>
    </rPh>
    <phoneticPr fontId="3"/>
  </si>
  <si>
    <t>学校基本調査</t>
    <rPh sb="0" eb="2">
      <t>ガッコウ</t>
    </rPh>
    <rPh sb="2" eb="4">
      <t>キホン</t>
    </rPh>
    <rPh sb="4" eb="6">
      <t>チョウサ</t>
    </rPh>
    <phoneticPr fontId="3"/>
  </si>
  <si>
    <t>年度</t>
    <rPh sb="0" eb="1">
      <t>トシ</t>
    </rPh>
    <rPh sb="1" eb="2">
      <t>ド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</si>
  <si>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</si>
  <si>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</si>
  <si>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</si>
  <si>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</t>
    <rPh sb="0" eb="2">
      <t>ヘイセイ</t>
    </rPh>
    <phoneticPr fontId="3"/>
  </si>
  <si>
    <t>注 ：</t>
    <rPh sb="0" eb="1">
      <t>チュウ</t>
    </rPh>
    <phoneticPr fontId="3"/>
  </si>
  <si>
    <t>（２） 教員数は、本務者・兼務者の合計である。</t>
    <phoneticPr fontId="3"/>
  </si>
  <si>
    <t>２． 幼 稚 園 の 概 況</t>
    <rPh sb="3" eb="4">
      <t>ヨウ</t>
    </rPh>
    <rPh sb="5" eb="6">
      <t>オサナイ</t>
    </rPh>
    <rPh sb="7" eb="8">
      <t>エン</t>
    </rPh>
    <rPh sb="11" eb="12">
      <t>オオムネ</t>
    </rPh>
    <rPh sb="13" eb="14">
      <t>キョウ</t>
    </rPh>
    <phoneticPr fontId="3"/>
  </si>
  <si>
    <t>（単位　　園、学級、人）</t>
    <rPh sb="1" eb="3">
      <t>タンイ</t>
    </rPh>
    <rPh sb="5" eb="6">
      <t>エン</t>
    </rPh>
    <rPh sb="7" eb="9">
      <t>ガッキュウ</t>
    </rPh>
    <rPh sb="10" eb="11">
      <t>ヒト</t>
    </rPh>
    <phoneticPr fontId="3"/>
  </si>
  <si>
    <t>年度</t>
    <rPh sb="0" eb="2">
      <t>ネンド</t>
    </rPh>
    <phoneticPr fontId="3"/>
  </si>
  <si>
    <t>園数</t>
    <rPh sb="0" eb="1">
      <t>エン</t>
    </rPh>
    <rPh sb="1" eb="2">
      <t>カズ</t>
    </rPh>
    <phoneticPr fontId="3"/>
  </si>
  <si>
    <t>学級数</t>
    <rPh sb="0" eb="2">
      <t>ガッキュウ</t>
    </rPh>
    <rPh sb="2" eb="3">
      <t>カズ</t>
    </rPh>
    <phoneticPr fontId="3"/>
  </si>
  <si>
    <t>園児数</t>
    <rPh sb="0" eb="1">
      <t>エン</t>
    </rPh>
    <rPh sb="1" eb="2">
      <t>ジ</t>
    </rPh>
    <rPh sb="2" eb="3">
      <t>スウ</t>
    </rPh>
    <phoneticPr fontId="3"/>
  </si>
  <si>
    <t>総数</t>
    <rPh sb="0" eb="2">
      <t>ソウスウ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</si>
  <si>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</si>
  <si>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</si>
  <si>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</si>
  <si>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 各年度5月1日現在</t>
    <phoneticPr fontId="3"/>
  </si>
  <si>
    <t>（２） 教員数は、本務者・兼務者の合計である。</t>
  </si>
  <si>
    <t>（単位　　校、学級、人）</t>
    <rPh sb="1" eb="3">
      <t>タンイ</t>
    </rPh>
    <rPh sb="5" eb="6">
      <t>コウ</t>
    </rPh>
    <rPh sb="7" eb="9">
      <t>ガッキュウ</t>
    </rPh>
    <rPh sb="10" eb="11">
      <t>ヒト</t>
    </rPh>
    <phoneticPr fontId="3"/>
  </si>
  <si>
    <t>児　　童　　数</t>
    <rPh sb="0" eb="1">
      <t>ジ</t>
    </rPh>
    <rPh sb="3" eb="4">
      <t>ワラベ</t>
    </rPh>
    <rPh sb="6" eb="7">
      <t>スウ</t>
    </rPh>
    <phoneticPr fontId="3"/>
  </si>
  <si>
    <t>（１） 各年度5月1日現在</t>
  </si>
  <si>
    <t>（単位　　校、学級、人）</t>
    <phoneticPr fontId="3"/>
  </si>
  <si>
    <t>学級数</t>
    <rPh sb="0" eb="2">
      <t>ガッキュウ</t>
    </rPh>
    <rPh sb="2" eb="3">
      <t>スウ</t>
    </rPh>
    <phoneticPr fontId="3"/>
  </si>
  <si>
    <t>生　徒　数</t>
    <rPh sb="0" eb="1">
      <t>ショウ</t>
    </rPh>
    <rPh sb="2" eb="3">
      <t>タダ</t>
    </rPh>
    <rPh sb="4" eb="5">
      <t>スウ</t>
    </rPh>
    <phoneticPr fontId="3"/>
  </si>
  <si>
    <t>生徒数</t>
    <rPh sb="0" eb="2">
      <t>セイト</t>
    </rPh>
    <rPh sb="2" eb="3">
      <t>スウ</t>
    </rPh>
    <phoneticPr fontId="3"/>
  </si>
  <si>
    <t>注 ：</t>
    <phoneticPr fontId="3"/>
  </si>
  <si>
    <t>（２） 教員数は、本務者・兼務者の合計である。</t>
    <rPh sb="4" eb="6">
      <t>キョウイン</t>
    </rPh>
    <rPh sb="6" eb="7">
      <t>スウ</t>
    </rPh>
    <rPh sb="9" eb="11">
      <t>ホンム</t>
    </rPh>
    <rPh sb="11" eb="12">
      <t>シャ</t>
    </rPh>
    <rPh sb="13" eb="15">
      <t>ケンム</t>
    </rPh>
    <rPh sb="15" eb="16">
      <t>シャ</t>
    </rPh>
    <rPh sb="17" eb="19">
      <t>ゴウケイ</t>
    </rPh>
    <phoneticPr fontId="3"/>
  </si>
  <si>
    <t>（単位　　人、％）</t>
    <rPh sb="1" eb="3">
      <t>タンイ</t>
    </rPh>
    <rPh sb="5" eb="6">
      <t>ヒト</t>
    </rPh>
    <phoneticPr fontId="3"/>
  </si>
  <si>
    <t>卒業者数</t>
    <rPh sb="0" eb="3">
      <t>ソツギョウシャ</t>
    </rPh>
    <rPh sb="3" eb="4">
      <t>カズ</t>
    </rPh>
    <phoneticPr fontId="3"/>
  </si>
  <si>
    <t>進学者</t>
    <rPh sb="0" eb="3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</si>
  <si>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</si>
  <si>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</si>
  <si>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</si>
  <si>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</si>
  <si>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</si>
  <si>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</si>
  <si>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</si>
  <si>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その他</t>
    <rPh sb="2" eb="3">
      <t>タ</t>
    </rPh>
    <phoneticPr fontId="3"/>
  </si>
  <si>
    <t>死亡・不詳</t>
    <rPh sb="0" eb="2">
      <t>シボウ</t>
    </rPh>
    <rPh sb="3" eb="5">
      <t>フショウ</t>
    </rPh>
    <phoneticPr fontId="3"/>
  </si>
  <si>
    <t>進学率</t>
    <rPh sb="0" eb="2">
      <t>シンガク</t>
    </rPh>
    <rPh sb="2" eb="3">
      <t>リツ</t>
    </rPh>
    <phoneticPr fontId="3"/>
  </si>
  <si>
    <t>-</t>
  </si>
  <si>
    <t>（１） 前年度間の卒業者の進路状況を調査年度の5月1日現在で集計したもの｡</t>
  </si>
  <si>
    <t>（２） 進学しながら専修学校等に通学している者は「進学者」としている。</t>
    <rPh sb="4" eb="6">
      <t>シンガク</t>
    </rPh>
    <rPh sb="10" eb="12">
      <t>センシュウ</t>
    </rPh>
    <rPh sb="12" eb="14">
      <t>ガッコウ</t>
    </rPh>
    <rPh sb="14" eb="15">
      <t>トウ</t>
    </rPh>
    <rPh sb="16" eb="18">
      <t>ツウガク</t>
    </rPh>
    <rPh sb="22" eb="23">
      <t>モノ</t>
    </rPh>
    <rPh sb="25" eb="28">
      <t>シンガクシャ</t>
    </rPh>
    <phoneticPr fontId="3"/>
  </si>
  <si>
    <t>１５  教 育 ・ 文 化</t>
    <phoneticPr fontId="3"/>
  </si>
  <si>
    <t>学校基本調査</t>
  </si>
  <si>
    <t>専修学校（専門課程）進学者</t>
    <phoneticPr fontId="3"/>
  </si>
  <si>
    <t>専修学校（一般課程）等入学者</t>
    <phoneticPr fontId="3"/>
  </si>
  <si>
    <t>その他</t>
    <phoneticPr fontId="3"/>
  </si>
  <si>
    <t>死亡・不詳</t>
    <phoneticPr fontId="3"/>
  </si>
  <si>
    <t>　　</t>
    <phoneticPr fontId="3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</si>
  <si>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3"/>
  </si>
  <si>
    <t>（単位　　日、人）</t>
    <rPh sb="1" eb="3">
      <t>タンイ</t>
    </rPh>
    <rPh sb="5" eb="6">
      <t>ニチ</t>
    </rPh>
    <rPh sb="7" eb="8">
      <t>ヒト</t>
    </rPh>
    <phoneticPr fontId="3"/>
  </si>
  <si>
    <t>年  度</t>
    <rPh sb="0" eb="1">
      <t>トシ</t>
    </rPh>
    <rPh sb="3" eb="4">
      <t>ド</t>
    </rPh>
    <phoneticPr fontId="3"/>
  </si>
  <si>
    <t>開場日数</t>
    <rPh sb="0" eb="2">
      <t>カイジョウ</t>
    </rPh>
    <rPh sb="2" eb="4">
      <t>ニッスウ</t>
    </rPh>
    <phoneticPr fontId="3"/>
  </si>
  <si>
    <t>利用者数</t>
    <rPh sb="0" eb="3">
      <t>リヨウシャ</t>
    </rPh>
    <rPh sb="3" eb="4">
      <t>スウ</t>
    </rPh>
    <phoneticPr fontId="3"/>
  </si>
  <si>
    <t>団  体</t>
    <rPh sb="0" eb="1">
      <t>ダン</t>
    </rPh>
    <rPh sb="3" eb="4">
      <t>カラダ</t>
    </rPh>
    <phoneticPr fontId="3"/>
  </si>
  <si>
    <t>団体数</t>
    <rPh sb="0" eb="2">
      <t>ダンタイ</t>
    </rPh>
    <rPh sb="2" eb="3">
      <t>スウ</t>
    </rPh>
    <phoneticPr fontId="3"/>
  </si>
  <si>
    <t>人  員</t>
    <rPh sb="0" eb="1">
      <t>ヒト</t>
    </rPh>
    <rPh sb="3" eb="4">
      <t>イン</t>
    </rPh>
    <phoneticPr fontId="3"/>
  </si>
  <si>
    <t>１５　教　育・文　化</t>
    <rPh sb="3" eb="4">
      <t>キョウ</t>
    </rPh>
    <rPh sb="5" eb="6">
      <t>イク</t>
    </rPh>
    <rPh sb="7" eb="8">
      <t>ブン</t>
    </rPh>
    <rPh sb="9" eb="10">
      <t>カ</t>
    </rPh>
    <phoneticPr fontId="3"/>
  </si>
  <si>
    <t>（単位　　人）</t>
    <rPh sb="1" eb="3">
      <t>タンイ</t>
    </rPh>
    <rPh sb="5" eb="6">
      <t>ヒト</t>
    </rPh>
    <phoneticPr fontId="3"/>
  </si>
  <si>
    <t>市観光課</t>
    <rPh sb="0" eb="1">
      <t>シ</t>
    </rPh>
    <rPh sb="1" eb="3">
      <t>カンコウ</t>
    </rPh>
    <rPh sb="3" eb="4">
      <t>カ</t>
    </rPh>
    <phoneticPr fontId="3"/>
  </si>
  <si>
    <t>総  数</t>
    <rPh sb="0" eb="1">
      <t>フサ</t>
    </rPh>
    <rPh sb="3" eb="4">
      <t>カズ</t>
    </rPh>
    <phoneticPr fontId="3"/>
  </si>
  <si>
    <t>大  人</t>
    <rPh sb="0" eb="1">
      <t>ダイ</t>
    </rPh>
    <rPh sb="3" eb="4">
      <t>ジン</t>
    </rPh>
    <phoneticPr fontId="3"/>
  </si>
  <si>
    <t>小  児</t>
    <rPh sb="0" eb="1">
      <t>ショウ</t>
    </rPh>
    <rPh sb="3" eb="4">
      <t>ジ</t>
    </rPh>
    <phoneticPr fontId="3"/>
  </si>
  <si>
    <t>（単位　　個、㎡、人）</t>
    <rPh sb="1" eb="3">
      <t>タンイ</t>
    </rPh>
    <rPh sb="5" eb="6">
      <t>コ</t>
    </rPh>
    <rPh sb="9" eb="10">
      <t>ヒト</t>
    </rPh>
    <phoneticPr fontId="3"/>
  </si>
  <si>
    <t>尾道観光協会</t>
    <rPh sb="0" eb="2">
      <t>オノミチ</t>
    </rPh>
    <rPh sb="2" eb="4">
      <t>カンコウ</t>
    </rPh>
    <rPh sb="4" eb="6">
      <t>キョウカイ</t>
    </rPh>
    <phoneticPr fontId="3"/>
  </si>
  <si>
    <t>施設名</t>
    <rPh sb="0" eb="2">
      <t>シセツ</t>
    </rPh>
    <rPh sb="2" eb="3">
      <t>メイ</t>
    </rPh>
    <phoneticPr fontId="3"/>
  </si>
  <si>
    <t>個  数</t>
    <rPh sb="0" eb="1">
      <t>コ</t>
    </rPh>
    <rPh sb="3" eb="4">
      <t>カズ</t>
    </rPh>
    <phoneticPr fontId="3"/>
  </si>
  <si>
    <t>敷地面積</t>
    <rPh sb="0" eb="2">
      <t>シキチ</t>
    </rPh>
    <rPh sb="2" eb="4">
      <t>メンセキ</t>
    </rPh>
    <phoneticPr fontId="3"/>
  </si>
  <si>
    <t>利用回数</t>
    <rPh sb="0" eb="2">
      <t>リヨウ</t>
    </rPh>
    <rPh sb="2" eb="4">
      <t>カイスウ</t>
    </rPh>
    <phoneticPr fontId="3"/>
  </si>
  <si>
    <t>駐車場</t>
    <rPh sb="0" eb="2">
      <t>チュウシャ</t>
    </rPh>
    <rPh sb="2" eb="3">
      <t>ジョウ</t>
    </rPh>
    <phoneticPr fontId="3"/>
  </si>
  <si>
    <t>（臨時駐車場）</t>
    <rPh sb="1" eb="3">
      <t>リンジ</t>
    </rPh>
    <rPh sb="3" eb="6">
      <t>チュウシャジョウ</t>
    </rPh>
    <phoneticPr fontId="3"/>
  </si>
  <si>
    <t>売  店</t>
    <rPh sb="0" eb="1">
      <t>バイ</t>
    </rPh>
    <rPh sb="3" eb="4">
      <t>テン</t>
    </rPh>
    <phoneticPr fontId="3"/>
  </si>
  <si>
    <t>≪尾道市立大学≫</t>
    <rPh sb="1" eb="3">
      <t>オノミチ</t>
    </rPh>
    <rPh sb="3" eb="5">
      <t>シリツ</t>
    </rPh>
    <rPh sb="5" eb="7">
      <t>ダイガク</t>
    </rPh>
    <phoneticPr fontId="3"/>
  </si>
  <si>
    <t>（単位　人）</t>
    <rPh sb="1" eb="3">
      <t>タンイ</t>
    </rPh>
    <rPh sb="4" eb="5">
      <t>ヒト</t>
    </rPh>
    <phoneticPr fontId="3"/>
  </si>
  <si>
    <t>尾道市立大学事務局企画広報室</t>
    <rPh sb="0" eb="4">
      <t>オノミチシリツ</t>
    </rPh>
    <rPh sb="4" eb="6">
      <t>ダイガク</t>
    </rPh>
    <rPh sb="6" eb="9">
      <t>ジムキョク</t>
    </rPh>
    <rPh sb="9" eb="11">
      <t>キカク</t>
    </rPh>
    <rPh sb="11" eb="13">
      <t>コウホウ</t>
    </rPh>
    <rPh sb="13" eb="14">
      <t>シツ</t>
    </rPh>
    <phoneticPr fontId="3"/>
  </si>
  <si>
    <t>学生数</t>
    <rPh sb="0" eb="2">
      <t>ガクセイ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</si>
  <si>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</si>
  <si>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</si>
  <si>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</si>
  <si>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注 ：各年度5月1日現在</t>
    <rPh sb="0" eb="1">
      <t>チュウ</t>
    </rPh>
    <rPh sb="3" eb="4">
      <t>カク</t>
    </rPh>
    <rPh sb="4" eb="5">
      <t>ネン</t>
    </rPh>
    <rPh sb="5" eb="6">
      <t>ド</t>
    </rPh>
    <rPh sb="7" eb="8">
      <t>ガツ</t>
    </rPh>
    <rPh sb="9" eb="10">
      <t>ヒ</t>
    </rPh>
    <rPh sb="10" eb="12">
      <t>ゲンザイ</t>
    </rPh>
    <phoneticPr fontId="3"/>
  </si>
  <si>
    <t>≪尾道市立大学大学院≫</t>
    <rPh sb="1" eb="3">
      <t>オノミチ</t>
    </rPh>
    <rPh sb="3" eb="5">
      <t>シリツ</t>
    </rPh>
    <rPh sb="5" eb="7">
      <t>ダイガク</t>
    </rPh>
    <rPh sb="7" eb="10">
      <t>ダイガクイン</t>
    </rPh>
    <phoneticPr fontId="3"/>
  </si>
  <si>
    <t>-</t>
    <phoneticPr fontId="3"/>
  </si>
  <si>
    <t>注 ：</t>
    <phoneticPr fontId="3"/>
  </si>
  <si>
    <t>（１） 各年度5月1日現在</t>
    <phoneticPr fontId="3"/>
  </si>
  <si>
    <t>（２） 教員本務者は学部教員と兼務。</t>
    <rPh sb="4" eb="6">
      <t>キョウイン</t>
    </rPh>
    <rPh sb="6" eb="8">
      <t>ホンム</t>
    </rPh>
    <rPh sb="8" eb="9">
      <t>シャ</t>
    </rPh>
    <rPh sb="10" eb="12">
      <t>ガクブ</t>
    </rPh>
    <rPh sb="12" eb="14">
      <t>キョウイン</t>
    </rPh>
    <rPh sb="15" eb="17">
      <t>ケンム</t>
    </rPh>
    <phoneticPr fontId="3"/>
  </si>
  <si>
    <t>（３） 兼務教員数は学部兼務教員数に含む。</t>
    <rPh sb="4" eb="6">
      <t>ケンム</t>
    </rPh>
    <rPh sb="6" eb="8">
      <t>キョウイン</t>
    </rPh>
    <rPh sb="8" eb="9">
      <t>スウ</t>
    </rPh>
    <rPh sb="10" eb="12">
      <t>ガクブ</t>
    </rPh>
    <rPh sb="12" eb="13">
      <t>ケン</t>
    </rPh>
    <rPh sb="13" eb="14">
      <t>ム</t>
    </rPh>
    <rPh sb="14" eb="16">
      <t>キョウイン</t>
    </rPh>
    <rPh sb="16" eb="17">
      <t>スウ</t>
    </rPh>
    <rPh sb="18" eb="19">
      <t>フク</t>
    </rPh>
    <phoneticPr fontId="3"/>
  </si>
  <si>
    <t>広島県立尾道特別支援学校</t>
    <phoneticPr fontId="3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</si>
  <si>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3"/>
  </si>
  <si>
    <t>幼稚部</t>
    <rPh sb="0" eb="2">
      <t>ヨウチ</t>
    </rPh>
    <rPh sb="2" eb="3">
      <t>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</si>
  <si>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</si>
  <si>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</si>
  <si>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2">
      <t>コウトウ</t>
    </rPh>
    <rPh sb="2" eb="3">
      <t>ブ</t>
    </rPh>
    <phoneticPr fontId="3"/>
  </si>
  <si>
    <t>注 ： 各年度5月1日現在</t>
    <rPh sb="0" eb="1">
      <t>チュウ</t>
    </rPh>
    <rPh sb="4" eb="5">
      <t>カク</t>
    </rPh>
    <rPh sb="5" eb="6">
      <t>ネン</t>
    </rPh>
    <rPh sb="6" eb="7">
      <t>ド</t>
    </rPh>
    <rPh sb="8" eb="9">
      <t>ガツ</t>
    </rPh>
    <rPh sb="10" eb="11">
      <t>ヒ</t>
    </rPh>
    <rPh sb="11" eb="13">
      <t>ゲンザイ</t>
    </rPh>
    <phoneticPr fontId="3"/>
  </si>
  <si>
    <t>（単位　　校、課程、人）</t>
    <rPh sb="1" eb="3">
      <t>タンイ</t>
    </rPh>
    <rPh sb="5" eb="6">
      <t>コウ</t>
    </rPh>
    <rPh sb="7" eb="9">
      <t>カテイ</t>
    </rPh>
    <rPh sb="10" eb="11">
      <t>ヒト</t>
    </rPh>
    <phoneticPr fontId="3"/>
  </si>
  <si>
    <t>市教育委員会庶務課</t>
    <rPh sb="0" eb="1">
      <t>シ</t>
    </rPh>
    <rPh sb="1" eb="3">
      <t>キョウイク</t>
    </rPh>
    <rPh sb="3" eb="6">
      <t>イインカイ</t>
    </rPh>
    <rPh sb="6" eb="9">
      <t>ショムカ</t>
    </rPh>
    <phoneticPr fontId="3"/>
  </si>
  <si>
    <t>課程数</t>
    <rPh sb="0" eb="2">
      <t>カテイ</t>
    </rPh>
    <rPh sb="2" eb="3">
      <t>スウ</t>
    </rPh>
    <phoneticPr fontId="3"/>
  </si>
  <si>
    <t>卒業者数</t>
    <rPh sb="0" eb="2">
      <t>ソツギョウ</t>
    </rPh>
    <rPh sb="2" eb="3">
      <t>シャ</t>
    </rPh>
    <rPh sb="3" eb="4">
      <t>カズ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</si>
  <si>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</si>
  <si>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</si>
  <si>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（内）女</t>
    <rPh sb="1" eb="2">
      <t>ウチ</t>
    </rPh>
    <rPh sb="3" eb="4">
      <t>オンナ</t>
    </rPh>
    <phoneticPr fontId="3"/>
  </si>
  <si>
    <t>（単位　　冊）</t>
    <rPh sb="1" eb="3">
      <t>タンイ</t>
    </rPh>
    <rPh sb="5" eb="6">
      <t>サツ</t>
    </rPh>
    <phoneticPr fontId="3"/>
  </si>
  <si>
    <t>総  　数</t>
    <rPh sb="0" eb="1">
      <t>フサ</t>
    </rPh>
    <rPh sb="4" eb="5">
      <t>カズ</t>
    </rPh>
    <phoneticPr fontId="3"/>
  </si>
  <si>
    <t>総　　記</t>
    <rPh sb="0" eb="1">
      <t>フサ</t>
    </rPh>
    <rPh sb="3" eb="4">
      <t>キ</t>
    </rPh>
    <phoneticPr fontId="3"/>
  </si>
  <si>
    <t>哲　　学</t>
    <rPh sb="0" eb="1">
      <t>テツ</t>
    </rPh>
    <rPh sb="3" eb="4">
      <t>ガク</t>
    </rPh>
    <phoneticPr fontId="3"/>
  </si>
  <si>
    <t>歴　　史</t>
    <rPh sb="0" eb="1">
      <t>レキ</t>
    </rPh>
    <rPh sb="3" eb="4">
      <t>シ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</si>
  <si>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</si>
  <si>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</si>
  <si>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技　　術</t>
    <rPh sb="0" eb="1">
      <t>ワザ</t>
    </rPh>
    <rPh sb="3" eb="4">
      <t>ジュツ</t>
    </rPh>
    <phoneticPr fontId="3"/>
  </si>
  <si>
    <t>産　　学</t>
    <rPh sb="0" eb="1">
      <t>サン</t>
    </rPh>
    <rPh sb="3" eb="4">
      <t>ガク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</si>
  <si>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</si>
  <si>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</si>
  <si>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</si>
  <si>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児童書
その他</t>
    <rPh sb="0" eb="3">
      <t>ジドウショ</t>
    </rPh>
    <rPh sb="6" eb="7">
      <t>タ</t>
    </rPh>
    <phoneticPr fontId="3"/>
  </si>
  <si>
    <t>移動図書館
用図書</t>
    <rPh sb="0" eb="2">
      <t>イドウ</t>
    </rPh>
    <rPh sb="2" eb="5">
      <t>トショカン</t>
    </rPh>
    <rPh sb="6" eb="7">
      <t>ヨウ</t>
    </rPh>
    <rPh sb="7" eb="9">
      <t>トショ</t>
    </rPh>
    <phoneticPr fontId="3"/>
  </si>
  <si>
    <t>（単位　　人、冊、日、箇所、グループ）</t>
    <rPh sb="1" eb="3">
      <t>タンイ</t>
    </rPh>
    <rPh sb="5" eb="6">
      <t>ヒト</t>
    </rPh>
    <rPh sb="7" eb="8">
      <t>サツ</t>
    </rPh>
    <rPh sb="9" eb="10">
      <t>ニチ</t>
    </rPh>
    <rPh sb="11" eb="13">
      <t>カショ</t>
    </rPh>
    <phoneticPr fontId="3"/>
  </si>
  <si>
    <t>本　　館　　・　　分　　館</t>
    <rPh sb="0" eb="1">
      <t>ホン</t>
    </rPh>
    <rPh sb="3" eb="4">
      <t>カン</t>
    </rPh>
    <rPh sb="9" eb="10">
      <t>ブン</t>
    </rPh>
    <rPh sb="12" eb="13">
      <t>カン</t>
    </rPh>
    <phoneticPr fontId="3"/>
  </si>
  <si>
    <t>貸出冊数</t>
    <rPh sb="0" eb="2">
      <t>カシダシ</t>
    </rPh>
    <rPh sb="2" eb="4">
      <t>サツスウ</t>
    </rPh>
    <phoneticPr fontId="3"/>
  </si>
  <si>
    <t>開館日数</t>
    <rPh sb="0" eb="2">
      <t>カイカン</t>
    </rPh>
    <rPh sb="2" eb="4">
      <t>ニッスウ</t>
    </rPh>
    <phoneticPr fontId="3"/>
  </si>
  <si>
    <t>一般</t>
    <rPh sb="0" eb="2">
      <t>イッパン</t>
    </rPh>
    <phoneticPr fontId="3"/>
  </si>
  <si>
    <t>児童・生徒</t>
    <rPh sb="0" eb="2">
      <t>ジドウ</t>
    </rPh>
    <rPh sb="3" eb="5">
      <t>セイト</t>
    </rPh>
    <phoneticPr fontId="3"/>
  </si>
  <si>
    <t>一般書</t>
    <rPh sb="0" eb="2">
      <t>イッパン</t>
    </rPh>
    <rPh sb="2" eb="3">
      <t>ショ</t>
    </rPh>
    <phoneticPr fontId="3"/>
  </si>
  <si>
    <t>児童書</t>
    <rPh sb="0" eb="3">
      <t>ジドウショ</t>
    </rPh>
    <phoneticPr fontId="3"/>
  </si>
  <si>
    <t>AV・その他</t>
    <rPh sb="5" eb="6">
      <t>タ</t>
    </rPh>
    <phoneticPr fontId="3"/>
  </si>
  <si>
    <t>移動図書館</t>
    <rPh sb="0" eb="2">
      <t>イドウ</t>
    </rPh>
    <rPh sb="2" eb="5">
      <t>トショカン</t>
    </rPh>
    <phoneticPr fontId="3"/>
  </si>
  <si>
    <t>貸出文庫</t>
    <rPh sb="0" eb="2">
      <t>カシダシ</t>
    </rPh>
    <rPh sb="2" eb="4">
      <t>ブンコ</t>
    </rPh>
    <phoneticPr fontId="3"/>
  </si>
  <si>
    <t>団体貸出</t>
    <rPh sb="0" eb="2">
      <t>ダンタイ</t>
    </rPh>
    <rPh sb="2" eb="4">
      <t>カシダシ</t>
    </rPh>
    <phoneticPr fontId="3"/>
  </si>
  <si>
    <t>駐車場数</t>
    <rPh sb="0" eb="2">
      <t>チュウシャ</t>
    </rPh>
    <rPh sb="2" eb="3">
      <t>ジョウ</t>
    </rPh>
    <rPh sb="3" eb="4">
      <t>スウ</t>
    </rPh>
    <phoneticPr fontId="3"/>
  </si>
  <si>
    <t>グループ数</t>
    <rPh sb="4" eb="5">
      <t>スウ</t>
    </rPh>
    <phoneticPr fontId="3"/>
  </si>
  <si>
    <t>配本箇所数</t>
    <rPh sb="0" eb="2">
      <t>ハイホン</t>
    </rPh>
    <rPh sb="2" eb="4">
      <t>カショ</t>
    </rPh>
    <rPh sb="4" eb="5">
      <t>スウ</t>
    </rPh>
    <phoneticPr fontId="3"/>
  </si>
  <si>
    <t>配本冊数</t>
    <rPh sb="0" eb="2">
      <t>ハイホン</t>
    </rPh>
    <rPh sb="2" eb="4">
      <t>サツスウ</t>
    </rPh>
    <phoneticPr fontId="3"/>
  </si>
  <si>
    <t>（１） 館内閲覧を含まない。</t>
  </si>
  <si>
    <t>（２） 向島子ども図書館は平成21年（2009年）5月7日開館。</t>
  </si>
  <si>
    <t>（単位　　件）</t>
    <rPh sb="1" eb="3">
      <t>タンイ</t>
    </rPh>
    <rPh sb="5" eb="6">
      <t>ケン</t>
    </rPh>
    <phoneticPr fontId="3"/>
  </si>
  <si>
    <t>利　　用　　件　　数</t>
    <rPh sb="0" eb="1">
      <t>リ</t>
    </rPh>
    <rPh sb="3" eb="4">
      <t>ヨウ</t>
    </rPh>
    <rPh sb="6" eb="7">
      <t>ケン</t>
    </rPh>
    <rPh sb="9" eb="10">
      <t>カズ</t>
    </rPh>
    <phoneticPr fontId="3"/>
  </si>
  <si>
    <t>多目的ホール</t>
    <rPh sb="0" eb="3">
      <t>タモクテキ</t>
    </rPh>
    <phoneticPr fontId="3"/>
  </si>
  <si>
    <t>会議室</t>
    <rPh sb="0" eb="3">
      <t>カイギシツ</t>
    </rPh>
    <phoneticPr fontId="3"/>
  </si>
  <si>
    <t>１５  教 育 ・ 文 化</t>
    <phoneticPr fontId="3"/>
  </si>
  <si>
    <t>（単位　　日、回、人、団体）</t>
    <rPh sb="1" eb="3">
      <t>タンイ</t>
    </rPh>
    <rPh sb="5" eb="6">
      <t>ニチ</t>
    </rPh>
    <rPh sb="7" eb="8">
      <t>カイ</t>
    </rPh>
    <rPh sb="9" eb="10">
      <t>ヒト</t>
    </rPh>
    <rPh sb="11" eb="13">
      <t>ダンタイ</t>
    </rPh>
    <phoneticPr fontId="3"/>
  </si>
  <si>
    <t>市美術館</t>
    <rPh sb="0" eb="1">
      <t>シ</t>
    </rPh>
    <rPh sb="1" eb="4">
      <t>ビジュツカン</t>
    </rPh>
    <phoneticPr fontId="3"/>
  </si>
  <si>
    <t>展覧会開催数</t>
    <rPh sb="0" eb="3">
      <t>テンランカイ</t>
    </rPh>
    <rPh sb="3" eb="5">
      <t>カイサイ</t>
    </rPh>
    <rPh sb="5" eb="6">
      <t>カズ</t>
    </rPh>
    <phoneticPr fontId="3"/>
  </si>
  <si>
    <t>入　館　者　数</t>
    <rPh sb="0" eb="1">
      <t>イ</t>
    </rPh>
    <rPh sb="2" eb="3">
      <t>カン</t>
    </rPh>
    <rPh sb="4" eb="5">
      <t>シャ</t>
    </rPh>
    <rPh sb="6" eb="7">
      <t>スウ</t>
    </rPh>
    <phoneticPr fontId="3"/>
  </si>
  <si>
    <t>特別展</t>
    <rPh sb="0" eb="2">
      <t>トクベツ</t>
    </rPh>
    <rPh sb="2" eb="3">
      <t>テン</t>
    </rPh>
    <phoneticPr fontId="3"/>
  </si>
  <si>
    <t>所蔵品展</t>
    <rPh sb="0" eb="2">
      <t>ショゾウ</t>
    </rPh>
    <rPh sb="2" eb="3">
      <t>ヒン</t>
    </rPh>
    <rPh sb="3" eb="4">
      <t>テン</t>
    </rPh>
    <phoneticPr fontId="3"/>
  </si>
  <si>
    <t>一  般</t>
    <rPh sb="0" eb="1">
      <t>イチ</t>
    </rPh>
    <rPh sb="3" eb="4">
      <t>パン</t>
    </rPh>
    <phoneticPr fontId="3"/>
  </si>
  <si>
    <t>（単位　　日、人、団体）</t>
    <rPh sb="1" eb="3">
      <t>タンイ</t>
    </rPh>
    <rPh sb="5" eb="6">
      <t>ニチ</t>
    </rPh>
    <rPh sb="7" eb="8">
      <t>ヒト</t>
    </rPh>
    <rPh sb="9" eb="11">
      <t>ダンタイ</t>
    </rPh>
    <phoneticPr fontId="3"/>
  </si>
  <si>
    <t>圓鍔勝三彫刻美術館</t>
    <rPh sb="0" eb="1">
      <t>ツブラ</t>
    </rPh>
    <rPh sb="1" eb="2">
      <t>ツバ</t>
    </rPh>
    <rPh sb="2" eb="3">
      <t>カ</t>
    </rPh>
    <rPh sb="3" eb="4">
      <t>サン</t>
    </rPh>
    <rPh sb="4" eb="6">
      <t>チョウコク</t>
    </rPh>
    <rPh sb="6" eb="9">
      <t>ビジュツカン</t>
    </rPh>
    <phoneticPr fontId="3"/>
  </si>
  <si>
    <t>入館者数</t>
    <rPh sb="0" eb="2">
      <t>ニュウカン</t>
    </rPh>
    <rPh sb="2" eb="3">
      <t>シャ</t>
    </rPh>
    <rPh sb="3" eb="4">
      <t>スウ</t>
    </rPh>
    <phoneticPr fontId="3"/>
  </si>
  <si>
    <t>市文化振興課</t>
    <rPh sb="0" eb="1">
      <t>シ</t>
    </rPh>
    <rPh sb="1" eb="3">
      <t>ブンカ</t>
    </rPh>
    <rPh sb="3" eb="5">
      <t>シンコウ</t>
    </rPh>
    <rPh sb="5" eb="6">
      <t>カ</t>
    </rPh>
    <phoneticPr fontId="3"/>
  </si>
  <si>
    <t>映画資料館</t>
    <rPh sb="0" eb="2">
      <t>エイガ</t>
    </rPh>
    <rPh sb="2" eb="5">
      <t>シリョウカン</t>
    </rPh>
    <phoneticPr fontId="3"/>
  </si>
  <si>
    <t>文学の館</t>
    <rPh sb="0" eb="2">
      <t>ブンガク</t>
    </rPh>
    <rPh sb="3" eb="4">
      <t>ヤカタ</t>
    </rPh>
    <phoneticPr fontId="3"/>
  </si>
  <si>
    <t>歴史博物館</t>
    <rPh sb="0" eb="2">
      <t>レキシ</t>
    </rPh>
    <rPh sb="2" eb="5">
      <t>ハクブツカン</t>
    </rPh>
    <phoneticPr fontId="3"/>
  </si>
  <si>
    <t>市文化振興課</t>
    <phoneticPr fontId="3"/>
  </si>
  <si>
    <t>年     度</t>
    <rPh sb="0" eb="1">
      <t>トシ</t>
    </rPh>
    <rPh sb="6" eb="7">
      <t>ド</t>
    </rPh>
    <phoneticPr fontId="3"/>
  </si>
  <si>
    <t>爽籟軒庭園</t>
    <phoneticPr fontId="3"/>
  </si>
  <si>
    <t>うち明喜庵茶室</t>
    <phoneticPr fontId="3"/>
  </si>
  <si>
    <t>総　 数</t>
    <rPh sb="0" eb="1">
      <t>フサ</t>
    </rPh>
    <rPh sb="3" eb="4">
      <t>カズ</t>
    </rPh>
    <phoneticPr fontId="3"/>
  </si>
  <si>
    <t>一 　般</t>
    <rPh sb="0" eb="1">
      <t>イチ</t>
    </rPh>
    <rPh sb="3" eb="4">
      <t>パン</t>
    </rPh>
    <phoneticPr fontId="3"/>
  </si>
  <si>
    <t>団    　体</t>
    <rPh sb="0" eb="1">
      <t>ダン</t>
    </rPh>
    <rPh sb="6" eb="7">
      <t>カラダ</t>
    </rPh>
    <phoneticPr fontId="3"/>
  </si>
  <si>
    <t>団　    体</t>
    <rPh sb="0" eb="1">
      <t>ダン</t>
    </rPh>
    <rPh sb="6" eb="7">
      <t>カラダ</t>
    </rPh>
    <phoneticPr fontId="3"/>
  </si>
  <si>
    <t>団体数</t>
    <rPh sb="0" eb="1">
      <t>ダン</t>
    </rPh>
    <rPh sb="1" eb="2">
      <t>カラダ</t>
    </rPh>
    <rPh sb="2" eb="3">
      <t>スウ</t>
    </rPh>
    <phoneticPr fontId="3"/>
  </si>
  <si>
    <t>人 　員</t>
    <rPh sb="0" eb="1">
      <t>ヒト</t>
    </rPh>
    <rPh sb="3" eb="4">
      <t>イン</t>
    </rPh>
    <phoneticPr fontId="3"/>
  </si>
  <si>
    <t>年　　次</t>
    <rPh sb="0" eb="1">
      <t>トシ</t>
    </rPh>
    <rPh sb="3" eb="4">
      <t>ツギ</t>
    </rPh>
    <phoneticPr fontId="3"/>
  </si>
  <si>
    <t>総　数</t>
    <rPh sb="0" eb="1">
      <t>フサ</t>
    </rPh>
    <rPh sb="2" eb="3">
      <t>カズ</t>
    </rPh>
    <phoneticPr fontId="3"/>
  </si>
  <si>
    <t>有形文化財</t>
    <rPh sb="0" eb="2">
      <t>ユウケイ</t>
    </rPh>
    <rPh sb="2" eb="5">
      <t>ブンカザイ</t>
    </rPh>
    <phoneticPr fontId="3"/>
  </si>
  <si>
    <t>無形文化財</t>
    <rPh sb="0" eb="2">
      <t>ムケイ</t>
    </rPh>
    <rPh sb="2" eb="5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</si>
  <si>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</si>
  <si>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</si>
  <si>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国  宝</t>
    <rPh sb="0" eb="1">
      <t>クニ</t>
    </rPh>
    <rPh sb="3" eb="4">
      <t>タカラ</t>
    </rPh>
    <phoneticPr fontId="3"/>
  </si>
  <si>
    <t>重要文化財</t>
    <rPh sb="0" eb="2">
      <t>ジュウヨウ</t>
    </rPh>
    <rPh sb="2" eb="5">
      <t>ブンカザイ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</si>
  <si>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</si>
  <si>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</si>
  <si>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</si>
  <si>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史跡・名勝　天然記念物</t>
    <rPh sb="0" eb="2">
      <t>シセキ</t>
    </rPh>
    <rPh sb="3" eb="5">
      <t>メイショウ</t>
    </rPh>
    <rPh sb="6" eb="8">
      <t>テンネン</t>
    </rPh>
    <rPh sb="8" eb="10">
      <t>キネン</t>
    </rPh>
    <rPh sb="10" eb="11">
      <t>ブツ</t>
    </rPh>
    <phoneticPr fontId="3"/>
  </si>
  <si>
    <t>特別史跡</t>
    <rPh sb="0" eb="2">
      <t>トクベツ</t>
    </rPh>
    <rPh sb="2" eb="4">
      <t>シセキ</t>
    </rPh>
    <phoneticPr fontId="3"/>
  </si>
  <si>
    <t>特別名勝</t>
    <rPh sb="0" eb="2">
      <t>トクベツ</t>
    </rPh>
    <rPh sb="2" eb="4">
      <t>メイショウ</t>
    </rPh>
    <phoneticPr fontId="3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</si>
  <si>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3"/>
  </si>
  <si>
    <t>史  跡</t>
    <rPh sb="0" eb="1">
      <t>シ</t>
    </rPh>
    <rPh sb="3" eb="4">
      <t>アト</t>
    </rPh>
    <phoneticPr fontId="3"/>
  </si>
  <si>
    <t>名  勝</t>
    <rPh sb="0" eb="1">
      <t>ナ</t>
    </rPh>
    <rPh sb="3" eb="4">
      <t>カツ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</si>
  <si>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</si>
  <si>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注 ： 各年4月1日現在</t>
    <rPh sb="0" eb="1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</si>
  <si>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市文化振興課</t>
    <rPh sb="0" eb="1">
      <t>シ</t>
    </rPh>
    <rPh sb="1" eb="3">
      <t>ブンカ</t>
    </rPh>
    <rPh sb="3" eb="6">
      <t>シンコウカ</t>
    </rPh>
    <phoneticPr fontId="3"/>
  </si>
  <si>
    <t>（単位　　回）</t>
    <rPh sb="1" eb="3">
      <t>タンイ</t>
    </rPh>
    <rPh sb="5" eb="6">
      <t>カイ</t>
    </rPh>
    <phoneticPr fontId="3"/>
  </si>
  <si>
    <t>講演会</t>
    <rPh sb="0" eb="3">
      <t>コウエンカイ</t>
    </rPh>
    <phoneticPr fontId="3"/>
  </si>
  <si>
    <t>演　劇</t>
    <rPh sb="0" eb="1">
      <t>エン</t>
    </rPh>
    <rPh sb="2" eb="3">
      <t>ゲキ</t>
    </rPh>
    <phoneticPr fontId="3"/>
  </si>
  <si>
    <t>文　化
芸　能</t>
    <rPh sb="0" eb="1">
      <t>ブン</t>
    </rPh>
    <rPh sb="2" eb="3">
      <t>カ</t>
    </rPh>
    <rPh sb="4" eb="5">
      <t>ゲイ</t>
    </rPh>
    <rPh sb="6" eb="7">
      <t>ノウ</t>
    </rPh>
    <phoneticPr fontId="3"/>
  </si>
  <si>
    <t>音楽会</t>
    <rPh sb="0" eb="3">
      <t>オンガッカイ</t>
    </rPh>
    <phoneticPr fontId="3"/>
  </si>
  <si>
    <t>事　業
大　会</t>
    <rPh sb="0" eb="1">
      <t>コト</t>
    </rPh>
    <rPh sb="2" eb="3">
      <t>ギョウ</t>
    </rPh>
    <rPh sb="4" eb="5">
      <t>ダイ</t>
    </rPh>
    <rPh sb="6" eb="7">
      <t>カイ</t>
    </rPh>
    <phoneticPr fontId="3"/>
  </si>
  <si>
    <t>舞　踊</t>
    <rPh sb="0" eb="1">
      <t>マイ</t>
    </rPh>
    <rPh sb="2" eb="3">
      <t>オドリ</t>
    </rPh>
    <phoneticPr fontId="3"/>
  </si>
  <si>
    <t>発表会</t>
    <rPh sb="0" eb="2">
      <t>ハッピョウ</t>
    </rPh>
    <rPh sb="2" eb="3">
      <t>カイ</t>
    </rPh>
    <phoneticPr fontId="3"/>
  </si>
  <si>
    <t>慰安会</t>
    <rPh sb="0" eb="2">
      <t>イアン</t>
    </rPh>
    <rPh sb="2" eb="3">
      <t>カイ</t>
    </rPh>
    <phoneticPr fontId="3"/>
  </si>
  <si>
    <t>展示会</t>
    <rPh sb="0" eb="3">
      <t>テンジカイ</t>
    </rPh>
    <phoneticPr fontId="3"/>
  </si>
  <si>
    <t>-</t>
    <phoneticPr fontId="3"/>
  </si>
  <si>
    <t>注 ：　午前、午後、夜間を各1回とする。</t>
    <rPh sb="0" eb="1">
      <t>チュウ</t>
    </rPh>
    <rPh sb="4" eb="6">
      <t>ゴゼン</t>
    </rPh>
    <rPh sb="7" eb="9">
      <t>ゴゴ</t>
    </rPh>
    <rPh sb="10" eb="12">
      <t>ヤカン</t>
    </rPh>
    <rPh sb="13" eb="14">
      <t>カク</t>
    </rPh>
    <rPh sb="15" eb="16">
      <t>カイ</t>
    </rPh>
    <phoneticPr fontId="3"/>
  </si>
  <si>
    <t>年　　　度</t>
    <rPh sb="0" eb="1">
      <t>トシ</t>
    </rPh>
    <rPh sb="4" eb="5">
      <t>ド</t>
    </rPh>
    <phoneticPr fontId="3"/>
  </si>
  <si>
    <t>ホール</t>
    <phoneticPr fontId="3"/>
  </si>
  <si>
    <r>
      <t xml:space="preserve">演劇・
</t>
    </r>
    <r>
      <rPr>
        <sz val="8"/>
        <rFont val="ＭＳ Ｐ明朝"/>
        <family val="1"/>
        <charset val="128"/>
      </rPr>
      <t>ミュージカル</t>
    </r>
    <rPh sb="0" eb="2">
      <t>エンゲキ</t>
    </rPh>
    <phoneticPr fontId="3"/>
  </si>
  <si>
    <t>クラシック</t>
    <phoneticPr fontId="3"/>
  </si>
  <si>
    <t>ポピュラー</t>
    <phoneticPr fontId="3"/>
  </si>
  <si>
    <t>コーラス</t>
    <phoneticPr fontId="3"/>
  </si>
  <si>
    <t>ピアノ</t>
    <phoneticPr fontId="3"/>
  </si>
  <si>
    <t>カラオケ</t>
    <phoneticPr fontId="3"/>
  </si>
  <si>
    <t>吹奏楽</t>
    <rPh sb="0" eb="3">
      <t>スイソウガク</t>
    </rPh>
    <phoneticPr fontId="3"/>
  </si>
  <si>
    <t>映　画</t>
    <rPh sb="0" eb="1">
      <t>ウツル</t>
    </rPh>
    <rPh sb="2" eb="3">
      <t>ガ</t>
    </rPh>
    <phoneticPr fontId="3"/>
  </si>
  <si>
    <t>集　会</t>
    <rPh sb="0" eb="1">
      <t>シュウ</t>
    </rPh>
    <rPh sb="2" eb="3">
      <t>カイ</t>
    </rPh>
    <phoneticPr fontId="3"/>
  </si>
  <si>
    <t>展示・
販売</t>
    <rPh sb="0" eb="2">
      <t>テンジ</t>
    </rPh>
    <rPh sb="4" eb="6">
      <t>ハンバイ</t>
    </rPh>
    <phoneticPr fontId="3"/>
  </si>
  <si>
    <r>
      <t>リハーサル</t>
    </r>
    <r>
      <rPr>
        <sz val="11"/>
        <rFont val="ＭＳ Ｐ明朝"/>
        <family val="1"/>
        <charset val="128"/>
      </rPr>
      <t xml:space="preserve">
・準備</t>
    </r>
    <rPh sb="7" eb="9">
      <t>ジュンビ</t>
    </rPh>
    <phoneticPr fontId="3"/>
  </si>
  <si>
    <t>練　習</t>
    <rPh sb="0" eb="1">
      <t>ネリ</t>
    </rPh>
    <rPh sb="2" eb="3">
      <t>ナライ</t>
    </rPh>
    <phoneticPr fontId="3"/>
  </si>
  <si>
    <t>大会議室</t>
    <rPh sb="0" eb="1">
      <t>ダイ</t>
    </rPh>
    <rPh sb="1" eb="4">
      <t>カイギシツ</t>
    </rPh>
    <phoneticPr fontId="3"/>
  </si>
  <si>
    <t>会議室１</t>
    <rPh sb="0" eb="3">
      <t>カイギシツ</t>
    </rPh>
    <phoneticPr fontId="3"/>
  </si>
  <si>
    <t>会議室２</t>
    <rPh sb="0" eb="3">
      <t>カイギシツ</t>
    </rPh>
    <phoneticPr fontId="3"/>
  </si>
  <si>
    <t>注 ：　展示・販売についてはホワイエのみの使用。</t>
    <rPh sb="0" eb="1">
      <t>チュウ</t>
    </rPh>
    <phoneticPr fontId="3"/>
  </si>
  <si>
    <t>１５　教　育・文　化</t>
    <phoneticPr fontId="3"/>
  </si>
  <si>
    <t>（単位　人）</t>
    <rPh sb="1" eb="3">
      <t>タンイ</t>
    </rPh>
    <rPh sb="4" eb="5">
      <t>ニン</t>
    </rPh>
    <phoneticPr fontId="3"/>
  </si>
  <si>
    <t>多目的芝広場</t>
    <rPh sb="0" eb="3">
      <t>タモクテキ</t>
    </rPh>
    <rPh sb="3" eb="4">
      <t>シバ</t>
    </rPh>
    <rPh sb="4" eb="6">
      <t>ヒロバ</t>
    </rPh>
    <phoneticPr fontId="3"/>
  </si>
  <si>
    <t>テニスコート</t>
    <phoneticPr fontId="3"/>
  </si>
  <si>
    <t>プール</t>
    <phoneticPr fontId="3"/>
  </si>
  <si>
    <t>愛ランド</t>
    <rPh sb="0" eb="1">
      <t>アイ</t>
    </rPh>
    <phoneticPr fontId="3"/>
  </si>
  <si>
    <t>ｸﾞﾗｳﾝﾄﾞ・ｺﾞﾙﾌ場</t>
    <rPh sb="12" eb="13">
      <t>バ</t>
    </rPh>
    <phoneticPr fontId="3"/>
  </si>
  <si>
    <t>ふれあい広場</t>
    <rPh sb="4" eb="6">
      <t>ヒロバ</t>
    </rPh>
    <phoneticPr fontId="3"/>
  </si>
  <si>
    <t>（単位　　箇所、㎡、個）</t>
    <rPh sb="1" eb="3">
      <t>タンイ</t>
    </rPh>
    <rPh sb="5" eb="7">
      <t>カショ</t>
    </rPh>
    <rPh sb="10" eb="11">
      <t>コ</t>
    </rPh>
    <phoneticPr fontId="3"/>
  </si>
  <si>
    <t>市まちづくり推進課</t>
    <rPh sb="0" eb="1">
      <t>シ</t>
    </rPh>
    <rPh sb="6" eb="8">
      <t>スイシン</t>
    </rPh>
    <rPh sb="8" eb="9">
      <t>カ</t>
    </rPh>
    <phoneticPr fontId="3"/>
  </si>
  <si>
    <t>区　　　分</t>
    <rPh sb="0" eb="1">
      <t>ク</t>
    </rPh>
    <rPh sb="4" eb="5">
      <t>ブン</t>
    </rPh>
    <phoneticPr fontId="3"/>
  </si>
  <si>
    <t>施　設　数</t>
    <rPh sb="0" eb="1">
      <t>シ</t>
    </rPh>
    <rPh sb="2" eb="3">
      <t>セツ</t>
    </rPh>
    <rPh sb="4" eb="5">
      <t>スウ</t>
    </rPh>
    <phoneticPr fontId="3"/>
  </si>
  <si>
    <t>箇　所</t>
    <rPh sb="0" eb="1">
      <t>カ</t>
    </rPh>
    <rPh sb="2" eb="3">
      <t>ショ</t>
    </rPh>
    <phoneticPr fontId="3"/>
  </si>
  <si>
    <t>面　積</t>
    <rPh sb="0" eb="1">
      <t>メン</t>
    </rPh>
    <rPh sb="2" eb="3">
      <t>セキ</t>
    </rPh>
    <phoneticPr fontId="3"/>
  </si>
  <si>
    <t>総　合
遊　具</t>
    <rPh sb="0" eb="1">
      <t>フサ</t>
    </rPh>
    <rPh sb="2" eb="3">
      <t>ゴウ</t>
    </rPh>
    <rPh sb="4" eb="5">
      <t>ユウ</t>
    </rPh>
    <rPh sb="6" eb="7">
      <t>グ</t>
    </rPh>
    <phoneticPr fontId="3"/>
  </si>
  <si>
    <t>ブランコ</t>
    <phoneticPr fontId="3"/>
  </si>
  <si>
    <t>シーソー</t>
    <phoneticPr fontId="3"/>
  </si>
  <si>
    <t>低鉄棒</t>
    <rPh sb="0" eb="1">
      <t>ヒク</t>
    </rPh>
    <rPh sb="1" eb="2">
      <t>テツ</t>
    </rPh>
    <rPh sb="2" eb="3">
      <t>ボウ</t>
    </rPh>
    <phoneticPr fontId="3"/>
  </si>
  <si>
    <t>すべり台</t>
    <rPh sb="3" eb="4">
      <t>ダイ</t>
    </rPh>
    <phoneticPr fontId="3"/>
  </si>
  <si>
    <t>ジャング
ルジム</t>
    <phoneticPr fontId="3"/>
  </si>
  <si>
    <t>都市公園</t>
    <rPh sb="0" eb="2">
      <t>トシ</t>
    </rPh>
    <rPh sb="2" eb="4">
      <t>コウエン</t>
    </rPh>
    <phoneticPr fontId="3"/>
  </si>
  <si>
    <t>児童遊園地</t>
    <rPh sb="0" eb="2">
      <t>ジドウ</t>
    </rPh>
    <rPh sb="2" eb="5">
      <t>ユウエンチ</t>
    </rPh>
    <phoneticPr fontId="3"/>
  </si>
  <si>
    <t>計</t>
    <rPh sb="0" eb="1">
      <t>ケイ</t>
    </rPh>
    <phoneticPr fontId="3"/>
  </si>
  <si>
    <t>（2009）</t>
  </si>
  <si>
    <t>（2010）</t>
  </si>
  <si>
    <t>（2011）</t>
  </si>
  <si>
    <t>（2012）</t>
  </si>
  <si>
    <t>（2013）</t>
  </si>
  <si>
    <t>（2014）</t>
  </si>
  <si>
    <t>（2015）</t>
  </si>
  <si>
    <t>平成</t>
    <rPh sb="0" eb="2">
      <t>ヘイセイ</t>
    </rPh>
    <phoneticPr fontId="3"/>
  </si>
  <si>
    <t>（2015）</t>
    <phoneticPr fontId="3"/>
  </si>
  <si>
    <t>(2009)</t>
  </si>
  <si>
    <t>(2010)</t>
  </si>
  <si>
    <t>(2011)</t>
  </si>
  <si>
    <t>(2012)</t>
  </si>
  <si>
    <t>(2013)</t>
  </si>
  <si>
    <t>(2014)</t>
  </si>
  <si>
    <t>(2015)</t>
  </si>
  <si>
    <t>-</t>
    <phoneticPr fontId="3"/>
  </si>
  <si>
    <t>-</t>
    <phoneticPr fontId="3"/>
  </si>
  <si>
    <t>8． 特 別 支 援 学 校 の 概 況</t>
    <rPh sb="3" eb="4">
      <t>トク</t>
    </rPh>
    <rPh sb="5" eb="6">
      <t>ベツ</t>
    </rPh>
    <rPh sb="7" eb="8">
      <t>ササ</t>
    </rPh>
    <rPh sb="9" eb="10">
      <t>エン</t>
    </rPh>
    <rPh sb="11" eb="12">
      <t>ガク</t>
    </rPh>
    <rPh sb="13" eb="14">
      <t>コウ</t>
    </rPh>
    <rPh sb="17" eb="18">
      <t>オオムネ</t>
    </rPh>
    <rPh sb="19" eb="20">
      <t>キョウ</t>
    </rPh>
    <phoneticPr fontId="3"/>
  </si>
  <si>
    <t>10． 中学校進路別卒業者数</t>
    <rPh sb="4" eb="7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</si>
  <si>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11． 高等学校進路別卒業者数</t>
    <rPh sb="4" eb="6">
      <t>コウトウ</t>
    </rPh>
    <rPh sb="6" eb="8">
      <t>ガッコウ</t>
    </rPh>
    <rPh sb="8" eb="10">
      <t>シンロ</t>
    </rPh>
    <rPh sb="10" eb="11">
      <t>ベツ</t>
    </rPh>
    <rPh sb="11" eb="13">
      <t>ソツギョウ</t>
    </rPh>
    <rPh sb="13" eb="14">
      <t>シャ</t>
    </rPh>
    <rPh sb="14" eb="15">
      <t>スウ</t>
    </rPh>
    <phoneticPr fontId="3"/>
  </si>
  <si>
    <t>12． 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3"/>
  </si>
  <si>
    <t>13． 市立図書館利用状況</t>
    <rPh sb="4" eb="6">
      <t>シリツ</t>
    </rPh>
    <rPh sb="6" eb="9">
      <t>トショカン</t>
    </rPh>
    <rPh sb="9" eb="11">
      <t>リヨウ</t>
    </rPh>
    <rPh sb="11" eb="13">
      <t>ジョウキョウ</t>
    </rPh>
    <phoneticPr fontId="3"/>
  </si>
  <si>
    <t>15． 市立美術館入館者数</t>
    <rPh sb="4" eb="6">
      <t>シリツ</t>
    </rPh>
    <rPh sb="6" eb="9">
      <t>ビジュツカン</t>
    </rPh>
    <rPh sb="9" eb="11">
      <t>ニュウカン</t>
    </rPh>
    <rPh sb="11" eb="12">
      <t>シャ</t>
    </rPh>
    <rPh sb="12" eb="13">
      <t>スウ</t>
    </rPh>
    <phoneticPr fontId="3"/>
  </si>
  <si>
    <t>16． 圓鍔勝三彫刻美術館入館者数</t>
    <rPh sb="4" eb="5">
      <t>ツブラ</t>
    </rPh>
    <rPh sb="5" eb="6">
      <t>ツバ</t>
    </rPh>
    <rPh sb="6" eb="7">
      <t>カ</t>
    </rPh>
    <rPh sb="7" eb="8">
      <t>サン</t>
    </rPh>
    <rPh sb="8" eb="10">
      <t>チョウコク</t>
    </rPh>
    <rPh sb="10" eb="13">
      <t>ビジュツカン</t>
    </rPh>
    <rPh sb="13" eb="16">
      <t>ニュウカンシャ</t>
    </rPh>
    <rPh sb="16" eb="17">
      <t>スウ</t>
    </rPh>
    <phoneticPr fontId="3"/>
  </si>
  <si>
    <t>17． 資料館等入館者数</t>
    <rPh sb="4" eb="7">
      <t>シリョウカン</t>
    </rPh>
    <rPh sb="7" eb="8">
      <t>トウ</t>
    </rPh>
    <rPh sb="8" eb="10">
      <t>ニュウカン</t>
    </rPh>
    <rPh sb="10" eb="11">
      <t>シャ</t>
    </rPh>
    <rPh sb="11" eb="12">
      <t>スウ</t>
    </rPh>
    <phoneticPr fontId="3"/>
  </si>
  <si>
    <t>18． 爽籟軒庭園及び明喜庵茶室利用者数</t>
    <rPh sb="4" eb="5">
      <t>ソウ</t>
    </rPh>
    <rPh sb="6" eb="7">
      <t>ケン</t>
    </rPh>
    <rPh sb="7" eb="9">
      <t>テイエン</t>
    </rPh>
    <rPh sb="9" eb="10">
      <t>オヨ</t>
    </rPh>
    <rPh sb="11" eb="12">
      <t>ミョウ</t>
    </rPh>
    <rPh sb="12" eb="13">
      <t>キ</t>
    </rPh>
    <rPh sb="13" eb="14">
      <t>アン</t>
    </rPh>
    <rPh sb="14" eb="16">
      <t>チャシツ</t>
    </rPh>
    <rPh sb="16" eb="18">
      <t>リヨウ</t>
    </rPh>
    <rPh sb="18" eb="19">
      <t>シャ</t>
    </rPh>
    <rPh sb="19" eb="20">
      <t>スウ</t>
    </rPh>
    <phoneticPr fontId="3"/>
  </si>
  <si>
    <t>19． 指定文化財件数</t>
    <rPh sb="4" eb="6">
      <t>シテイ</t>
    </rPh>
    <rPh sb="6" eb="9">
      <t>ブンカザイ</t>
    </rPh>
    <rPh sb="9" eb="11">
      <t>ケンスウ</t>
    </rPh>
    <phoneticPr fontId="3"/>
  </si>
  <si>
    <t>20． 公会堂利用状況</t>
    <rPh sb="4" eb="6">
      <t>コウカイ</t>
    </rPh>
    <rPh sb="6" eb="7">
      <t>ドウ</t>
    </rPh>
    <rPh sb="7" eb="9">
      <t>リヨウ</t>
    </rPh>
    <rPh sb="9" eb="11">
      <t>ジョウキョウ</t>
    </rPh>
    <phoneticPr fontId="3"/>
  </si>
  <si>
    <t>21． テアトロシェルネ使用状況</t>
    <rPh sb="12" eb="14">
      <t>シヨウ</t>
    </rPh>
    <rPh sb="14" eb="16">
      <t>ジョウキョウ</t>
    </rPh>
    <phoneticPr fontId="3"/>
  </si>
  <si>
    <t>22． 向島運動公園利用状況</t>
    <rPh sb="4" eb="6">
      <t>ムカイジマ</t>
    </rPh>
    <rPh sb="6" eb="8">
      <t>ウンドウ</t>
    </rPh>
    <rPh sb="8" eb="10">
      <t>コウエン</t>
    </rPh>
    <rPh sb="10" eb="12">
      <t>リヨウ</t>
    </rPh>
    <rPh sb="12" eb="14">
      <t>ジョウキョウ</t>
    </rPh>
    <phoneticPr fontId="3"/>
  </si>
  <si>
    <t>24． 市民プール利用状況</t>
    <rPh sb="4" eb="6">
      <t>シミン</t>
    </rPh>
    <rPh sb="9" eb="11">
      <t>リヨウ</t>
    </rPh>
    <rPh sb="11" eb="13">
      <t>ジョウキョウ</t>
    </rPh>
    <phoneticPr fontId="3"/>
  </si>
  <si>
    <t>25． 千光寺公園施設と利用状況</t>
    <rPh sb="4" eb="5">
      <t>セン</t>
    </rPh>
    <rPh sb="5" eb="6">
      <t>ヒカリ</t>
    </rPh>
    <rPh sb="6" eb="7">
      <t>デラ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3"/>
  </si>
  <si>
    <t>14． 芸予文化情報センターの利用状況</t>
    <rPh sb="4" eb="5">
      <t>ゲイ</t>
    </rPh>
    <rPh sb="5" eb="6">
      <t>ヨ</t>
    </rPh>
    <rPh sb="6" eb="8">
      <t>ブンカ</t>
    </rPh>
    <rPh sb="8" eb="10">
      <t>ジョウホウ</t>
    </rPh>
    <rPh sb="15" eb="17">
      <t>リヨウ</t>
    </rPh>
    <rPh sb="17" eb="19">
      <t>ジョウキョウ</t>
    </rPh>
    <phoneticPr fontId="3"/>
  </si>
  <si>
    <t>３． 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6">
      <t>オオムネ</t>
    </rPh>
    <rPh sb="16" eb="17">
      <t>キョウ</t>
    </rPh>
    <phoneticPr fontId="3"/>
  </si>
  <si>
    <t>４． 小 学 校 の 概 況</t>
    <rPh sb="3" eb="4">
      <t>ショウ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</si>
  <si>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５． 中 学 校 の 概 況</t>
    <rPh sb="3" eb="4">
      <t>ナカ</t>
    </rPh>
    <rPh sb="5" eb="6">
      <t>ガク</t>
    </rPh>
    <rPh sb="7" eb="8">
      <t>コウ</t>
    </rPh>
    <rPh sb="11" eb="12">
      <t>オオムネ</t>
    </rPh>
    <rPh sb="13" eb="14">
      <t>キョウ</t>
    </rPh>
    <phoneticPr fontId="3"/>
  </si>
  <si>
    <t>６． 高 等 学 校 の 概 況</t>
    <rPh sb="3" eb="4">
      <t>タカ</t>
    </rPh>
    <rPh sb="5" eb="6">
      <t>トウ</t>
    </rPh>
    <rPh sb="7" eb="8">
      <t>ガク</t>
    </rPh>
    <rPh sb="9" eb="10">
      <t>コウ</t>
    </rPh>
    <rPh sb="13" eb="14">
      <t>オオムネ</t>
    </rPh>
    <rPh sb="15" eb="16">
      <t>キョウ</t>
    </rPh>
    <phoneticPr fontId="3"/>
  </si>
  <si>
    <t>７． 大 学 の 概 況</t>
    <rPh sb="3" eb="4">
      <t>ダイ</t>
    </rPh>
    <rPh sb="5" eb="6">
      <t>ガク</t>
    </rPh>
    <rPh sb="9" eb="10">
      <t>オオムネ</t>
    </rPh>
    <rPh sb="11" eb="12">
      <t>キョウ</t>
    </rPh>
    <phoneticPr fontId="3"/>
  </si>
  <si>
    <t>９． 専 修 ・ 各 種 学 校 の 概 況</t>
    <rPh sb="3" eb="4">
      <t>アツム</t>
    </rPh>
    <rPh sb="5" eb="6">
      <t>オサム</t>
    </rPh>
    <rPh sb="9" eb="10">
      <t>オノオノ</t>
    </rPh>
    <rPh sb="11" eb="12">
      <t>タネ</t>
    </rPh>
    <rPh sb="13" eb="14">
      <t>ガク</t>
    </rPh>
    <rPh sb="15" eb="16">
      <t>コウ</t>
    </rPh>
    <rPh sb="19" eb="20">
      <t>オオムネ</t>
    </rPh>
    <rPh sb="21" eb="22">
      <t>キョウ</t>
    </rPh>
    <phoneticPr fontId="3"/>
  </si>
  <si>
    <t>多目的グラウンド</t>
    <rPh sb="0" eb="3">
      <t>タモクテキ</t>
    </rPh>
    <phoneticPr fontId="3"/>
  </si>
  <si>
    <t>体育館</t>
    <rPh sb="0" eb="3">
      <t>タイイクカン</t>
    </rPh>
    <phoneticPr fontId="3"/>
  </si>
  <si>
    <t>（３）休校中の学校は含まない。</t>
    <rPh sb="3" eb="5">
      <t>キュウコウ</t>
    </rPh>
    <rPh sb="5" eb="6">
      <t>チュウ</t>
    </rPh>
    <rPh sb="7" eb="9">
      <t>ガッコウ</t>
    </rPh>
    <rPh sb="10" eb="11">
      <t>フク</t>
    </rPh>
    <phoneticPr fontId="3"/>
  </si>
  <si>
    <t>（３） 定時制・通信制高校を含む。</t>
    <rPh sb="4" eb="7">
      <t>テイジセイ</t>
    </rPh>
    <rPh sb="8" eb="11">
      <t>ツウシンセイ</t>
    </rPh>
    <rPh sb="11" eb="13">
      <t>コウコウ</t>
    </rPh>
    <rPh sb="14" eb="15">
      <t>フク</t>
    </rPh>
    <phoneticPr fontId="3"/>
  </si>
  <si>
    <t>（2016）</t>
  </si>
  <si>
    <t>（2015）</t>
    <phoneticPr fontId="3"/>
  </si>
  <si>
    <t>（1）各年度5月1日現在</t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</si>
  <si>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（２）卒業者は、前年度間の卒業者数</t>
    <rPh sb="13" eb="16">
      <t>ソツギョウシャ</t>
    </rPh>
    <rPh sb="16" eb="17">
      <t>スウ</t>
    </rPh>
    <phoneticPr fontId="3"/>
  </si>
  <si>
    <t>２６． 都市公園及び児童遊園地設置状況</t>
    <rPh sb="4" eb="6">
      <t>トシ</t>
    </rPh>
    <rPh sb="6" eb="8">
      <t>コウエン</t>
    </rPh>
    <rPh sb="8" eb="9">
      <t>オヨ</t>
    </rPh>
    <rPh sb="10" eb="12">
      <t>ジドウ</t>
    </rPh>
    <rPh sb="12" eb="14">
      <t>ユウエン</t>
    </rPh>
    <rPh sb="14" eb="15">
      <t>チ</t>
    </rPh>
    <rPh sb="15" eb="17">
      <t>セッチ</t>
    </rPh>
    <rPh sb="17" eb="19">
      <t>ジョウキョウ</t>
    </rPh>
    <phoneticPr fontId="3"/>
  </si>
  <si>
    <t>（2014）</t>
    <phoneticPr fontId="3"/>
  </si>
  <si>
    <t>（2014）</t>
    <phoneticPr fontId="3"/>
  </si>
  <si>
    <t>（2016）</t>
    <phoneticPr fontId="3"/>
  </si>
  <si>
    <t>（2015）</t>
    <phoneticPr fontId="3"/>
  </si>
  <si>
    <t>-</t>
    <phoneticPr fontId="3"/>
  </si>
  <si>
    <t>-</t>
    <phoneticPr fontId="3"/>
  </si>
  <si>
    <t>注：</t>
    <rPh sb="0" eb="1">
      <t>チュウ</t>
    </rPh>
    <phoneticPr fontId="3"/>
  </si>
  <si>
    <t>（1） グラウンド・ゴルフ場、ふれあい広場、スケートパークは、平成20年（2008年）10月21日暫定使用開始、</t>
    <rPh sb="41" eb="42">
      <t>ネン</t>
    </rPh>
    <rPh sb="51" eb="53">
      <t>シヨウ</t>
    </rPh>
    <rPh sb="53" eb="55">
      <t>カイシ</t>
    </rPh>
    <phoneticPr fontId="3"/>
  </si>
  <si>
    <t>(2016)</t>
    <phoneticPr fontId="3"/>
  </si>
  <si>
    <t>教員・保育職員数</t>
    <rPh sb="0" eb="2">
      <t>キョウイン</t>
    </rPh>
    <rPh sb="3" eb="5">
      <t>ホイク</t>
    </rPh>
    <rPh sb="5" eb="8">
      <t>ショクインスウ</t>
    </rPh>
    <phoneticPr fontId="3"/>
  </si>
  <si>
    <t>１学年</t>
    <rPh sb="1" eb="2">
      <t>ガク</t>
    </rPh>
    <rPh sb="2" eb="3">
      <t>ネン</t>
    </rPh>
    <phoneticPr fontId="3"/>
  </si>
  <si>
    <t>２学年</t>
    <rPh sb="1" eb="2">
      <t>ガク</t>
    </rPh>
    <rPh sb="2" eb="3">
      <t>ネン</t>
    </rPh>
    <phoneticPr fontId="3"/>
  </si>
  <si>
    <t>３学年</t>
    <rPh sb="1" eb="2">
      <t>ガク</t>
    </rPh>
    <rPh sb="2" eb="3">
      <t>ネン</t>
    </rPh>
    <phoneticPr fontId="3"/>
  </si>
  <si>
    <t>４学年</t>
    <rPh sb="1" eb="2">
      <t>ガク</t>
    </rPh>
    <rPh sb="2" eb="3">
      <t>ネン</t>
    </rPh>
    <phoneticPr fontId="3"/>
  </si>
  <si>
    <t>５学年</t>
    <rPh sb="1" eb="2">
      <t>ガク</t>
    </rPh>
    <rPh sb="2" eb="3">
      <t>ネン</t>
    </rPh>
    <phoneticPr fontId="3"/>
  </si>
  <si>
    <t>６学年</t>
    <rPh sb="1" eb="2">
      <t>ガク</t>
    </rPh>
    <rPh sb="2" eb="3">
      <t>ネン</t>
    </rPh>
    <phoneticPr fontId="3"/>
  </si>
  <si>
    <t>（１） 各年度5月1日現在</t>
    <phoneticPr fontId="3"/>
  </si>
  <si>
    <t>（３） 平成26年(2014年)以前の統計データなし。</t>
    <rPh sb="4" eb="6">
      <t>ヘイセイ</t>
    </rPh>
    <rPh sb="8" eb="9">
      <t>ネン</t>
    </rPh>
    <rPh sb="14" eb="15">
      <t>ネン</t>
    </rPh>
    <rPh sb="16" eb="18">
      <t>イゼン</t>
    </rPh>
    <rPh sb="19" eb="21">
      <t>トウケイ</t>
    </rPh>
    <phoneticPr fontId="3"/>
  </si>
  <si>
    <t xml:space="preserve">      平成23年（2011年）10月1日供用開始。</t>
    <phoneticPr fontId="3"/>
  </si>
  <si>
    <t xml:space="preserve"> </t>
    <phoneticPr fontId="3"/>
  </si>
  <si>
    <t xml:space="preserve"> </t>
    <phoneticPr fontId="3"/>
  </si>
  <si>
    <t>15　教育・文化</t>
    <rPh sb="3" eb="5">
      <t>キョウイク</t>
    </rPh>
    <rPh sb="6" eb="8">
      <t>ブンカ</t>
    </rPh>
    <phoneticPr fontId="2"/>
  </si>
  <si>
    <t>1.　市内の学校の状況</t>
    <rPh sb="3" eb="5">
      <t>シナイ</t>
    </rPh>
    <rPh sb="6" eb="8">
      <t>ガッコウ</t>
    </rPh>
    <rPh sb="9" eb="11">
      <t>ジョウキョウ</t>
    </rPh>
    <phoneticPr fontId="2"/>
  </si>
  <si>
    <t>11.　高等学校進路別卒業者数</t>
  </si>
  <si>
    <t>21.　テアトロシェルネ使用状況</t>
  </si>
  <si>
    <t>2.　幼稚園の概況</t>
    <rPh sb="3" eb="6">
      <t>ヨウチエン</t>
    </rPh>
    <rPh sb="7" eb="9">
      <t>ガイキョウ</t>
    </rPh>
    <phoneticPr fontId="2"/>
  </si>
  <si>
    <t>12.　市立図書館分類別蔵書冊数</t>
    <rPh sb="4" eb="6">
      <t>シリツ</t>
    </rPh>
    <rPh sb="6" eb="9">
      <t>トショカン</t>
    </rPh>
    <rPh sb="9" eb="11">
      <t>ブンルイ</t>
    </rPh>
    <rPh sb="11" eb="12">
      <t>ベツ</t>
    </rPh>
    <rPh sb="12" eb="14">
      <t>ゾウショ</t>
    </rPh>
    <rPh sb="14" eb="16">
      <t>サツスウ</t>
    </rPh>
    <phoneticPr fontId="2"/>
  </si>
  <si>
    <t>22.　向島運動公園利用状況</t>
    <rPh sb="4" eb="6">
      <t>ムカイシマ</t>
    </rPh>
    <rPh sb="6" eb="10">
      <t>ウンドウコウエン</t>
    </rPh>
    <rPh sb="10" eb="12">
      <t>リヨウ</t>
    </rPh>
    <rPh sb="12" eb="14">
      <t>ジョウキョウ</t>
    </rPh>
    <phoneticPr fontId="2"/>
  </si>
  <si>
    <t>3.　幼保連携型認定こども園の概況</t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ガイキョウ</t>
    </rPh>
    <phoneticPr fontId="3"/>
  </si>
  <si>
    <t>13.　市立図書館利用状況</t>
  </si>
  <si>
    <t>4.　小学校の概況</t>
    <rPh sb="3" eb="6">
      <t>ショウガッコウ</t>
    </rPh>
    <rPh sb="7" eb="9">
      <t>ガイキョウ</t>
    </rPh>
    <phoneticPr fontId="2"/>
  </si>
  <si>
    <t>14.　芸予文化情報センターの利用状況</t>
  </si>
  <si>
    <t>24.　市民プール利用状況</t>
  </si>
  <si>
    <t>5.　中学校の概況</t>
    <rPh sb="3" eb="6">
      <t>チュウガッコウ</t>
    </rPh>
    <rPh sb="7" eb="9">
      <t>ガイキョウ</t>
    </rPh>
    <phoneticPr fontId="2"/>
  </si>
  <si>
    <t>15.　市立美術館入館者数</t>
  </si>
  <si>
    <t>25.　千光寺公園施設と利用状況</t>
  </si>
  <si>
    <t>6.　高等学校の概況</t>
    <rPh sb="3" eb="5">
      <t>コウトウ</t>
    </rPh>
    <rPh sb="5" eb="7">
      <t>ガッコウ</t>
    </rPh>
    <rPh sb="8" eb="10">
      <t>ガイキョウ</t>
    </rPh>
    <phoneticPr fontId="2"/>
  </si>
  <si>
    <t>16.　圓鍔勝三彫刻美術館入館者数</t>
  </si>
  <si>
    <t>26.　都市公園及び児童遊園地設置状況</t>
  </si>
  <si>
    <t>7.　大学の概況</t>
  </si>
  <si>
    <t>17.　資料館等入館者数</t>
  </si>
  <si>
    <t>8.　特別支援学校の概況</t>
    <rPh sb="3" eb="5">
      <t>トクベツ</t>
    </rPh>
    <rPh sb="5" eb="7">
      <t>シエン</t>
    </rPh>
    <rPh sb="7" eb="9">
      <t>ガッコウ</t>
    </rPh>
    <rPh sb="10" eb="12">
      <t>ガイキョウ</t>
    </rPh>
    <phoneticPr fontId="2"/>
  </si>
  <si>
    <t>18.　爽藾軒庭園及び明喜庵茶室利用者数</t>
  </si>
  <si>
    <t>9.　専修・各種学校の概況</t>
    <rPh sb="3" eb="5">
      <t>センシュウ</t>
    </rPh>
    <rPh sb="6" eb="8">
      <t>カクシュ</t>
    </rPh>
    <rPh sb="8" eb="10">
      <t>ガッコウ</t>
    </rPh>
    <rPh sb="11" eb="13">
      <t>ガイキョウ</t>
    </rPh>
    <phoneticPr fontId="2"/>
  </si>
  <si>
    <t>19.　指定文化財件数</t>
  </si>
  <si>
    <t>10.　中学校進路別卒業者数</t>
  </si>
  <si>
    <t>20.　公会堂利用状況</t>
  </si>
  <si>
    <t>目　次</t>
    <rPh sb="0" eb="1">
      <t>メ</t>
    </rPh>
    <rPh sb="2" eb="3">
      <t>ジ</t>
    </rPh>
    <phoneticPr fontId="3"/>
  </si>
  <si>
    <t>　</t>
    <phoneticPr fontId="3"/>
  </si>
  <si>
    <t>（2017）</t>
    <phoneticPr fontId="3"/>
  </si>
  <si>
    <t>-</t>
    <phoneticPr fontId="3"/>
  </si>
  <si>
    <t>（2017）</t>
    <phoneticPr fontId="3"/>
  </si>
  <si>
    <t>（2016）</t>
    <phoneticPr fontId="3"/>
  </si>
  <si>
    <t>-</t>
    <phoneticPr fontId="3"/>
  </si>
  <si>
    <t>-</t>
    <phoneticPr fontId="3"/>
  </si>
  <si>
    <t>（2016）</t>
    <phoneticPr fontId="3"/>
  </si>
  <si>
    <t>（2015）</t>
    <phoneticPr fontId="3"/>
  </si>
  <si>
    <t>（2016）</t>
    <phoneticPr fontId="3"/>
  </si>
  <si>
    <t>（2015）</t>
    <phoneticPr fontId="3"/>
  </si>
  <si>
    <t>（2016）</t>
    <phoneticPr fontId="3"/>
  </si>
  <si>
    <t>(2016)</t>
    <phoneticPr fontId="3"/>
  </si>
  <si>
    <t>（2016）</t>
    <phoneticPr fontId="3"/>
  </si>
  <si>
    <t>-</t>
    <phoneticPr fontId="3"/>
  </si>
  <si>
    <t>-</t>
    <phoneticPr fontId="3"/>
  </si>
  <si>
    <t>団            体</t>
    <rPh sb="0" eb="1">
      <t>ダン</t>
    </rPh>
    <rPh sb="13" eb="14">
      <t>カラダ</t>
    </rPh>
    <phoneticPr fontId="3"/>
  </si>
  <si>
    <t>遊   器   具   設   置   数</t>
    <rPh sb="0" eb="1">
      <t>ユウ</t>
    </rPh>
    <rPh sb="4" eb="5">
      <t>ウツワ</t>
    </rPh>
    <rPh sb="8" eb="9">
      <t>グ</t>
    </rPh>
    <rPh sb="12" eb="13">
      <t>セツ</t>
    </rPh>
    <rPh sb="16" eb="17">
      <t>チ</t>
    </rPh>
    <rPh sb="20" eb="21">
      <t>スウ</t>
    </rPh>
    <phoneticPr fontId="3"/>
  </si>
  <si>
    <t>注 ：　平成27年度(2015年度)末廃止、平成28年度(2016年度)解体。</t>
    <rPh sb="0" eb="1">
      <t>チュウ</t>
    </rPh>
    <rPh sb="4" eb="6">
      <t>ヘイセイ</t>
    </rPh>
    <rPh sb="8" eb="9">
      <t>ネン</t>
    </rPh>
    <rPh sb="9" eb="10">
      <t>ド</t>
    </rPh>
    <rPh sb="15" eb="16">
      <t>ネン</t>
    </rPh>
    <rPh sb="16" eb="17">
      <t>ド</t>
    </rPh>
    <rPh sb="18" eb="19">
      <t>マツ</t>
    </rPh>
    <rPh sb="19" eb="21">
      <t>ハイシ</t>
    </rPh>
    <rPh sb="22" eb="24">
      <t>ヘイセイ</t>
    </rPh>
    <rPh sb="26" eb="27">
      <t>ネン</t>
    </rPh>
    <rPh sb="27" eb="28">
      <t>ド</t>
    </rPh>
    <rPh sb="33" eb="34">
      <t>ネン</t>
    </rPh>
    <rPh sb="34" eb="35">
      <t>ド</t>
    </rPh>
    <rPh sb="36" eb="38">
      <t>カイタイ</t>
    </rPh>
    <phoneticPr fontId="3"/>
  </si>
  <si>
    <t>（2） 平成27年（2015年）4月1日から指定管理者制度適用。</t>
    <rPh sb="4" eb="6">
      <t>ヘイセイ</t>
    </rPh>
    <rPh sb="8" eb="9">
      <t>ネン</t>
    </rPh>
    <rPh sb="14" eb="15">
      <t>ネン</t>
    </rPh>
    <rPh sb="17" eb="18">
      <t>ガツ</t>
    </rPh>
    <rPh sb="19" eb="20">
      <t>ニチ</t>
    </rPh>
    <rPh sb="22" eb="24">
      <t>シテイ</t>
    </rPh>
    <rPh sb="24" eb="27">
      <t>カンリシャ</t>
    </rPh>
    <rPh sb="27" eb="29">
      <t>セイド</t>
    </rPh>
    <rPh sb="29" eb="31">
      <t>テキヨウ</t>
    </rPh>
    <phoneticPr fontId="3"/>
  </si>
  <si>
    <t>-</t>
    <phoneticPr fontId="3"/>
  </si>
  <si>
    <t>-</t>
    <phoneticPr fontId="3"/>
  </si>
  <si>
    <t>（３） 平成26年（2014年）以前は幼保連携型認定こども園を含み、平成27（2015）年以降は幼保連携型認定こども園を含</t>
    <rPh sb="4" eb="6">
      <t>ヘイセイ</t>
    </rPh>
    <rPh sb="8" eb="9">
      <t>ネン</t>
    </rPh>
    <rPh sb="14" eb="15">
      <t>ネン</t>
    </rPh>
    <rPh sb="16" eb="18">
      <t>イゼン</t>
    </rPh>
    <rPh sb="19" eb="20">
      <t>ヨウ</t>
    </rPh>
    <rPh sb="20" eb="21">
      <t>ホ</t>
    </rPh>
    <rPh sb="21" eb="23">
      <t>レンケイ</t>
    </rPh>
    <rPh sb="23" eb="24">
      <t>ガタ</t>
    </rPh>
    <rPh sb="24" eb="26">
      <t>ニンテイ</t>
    </rPh>
    <rPh sb="29" eb="30">
      <t>エン</t>
    </rPh>
    <rPh sb="31" eb="32">
      <t>フク</t>
    </rPh>
    <rPh sb="34" eb="36">
      <t>ヘイセイ</t>
    </rPh>
    <rPh sb="44" eb="45">
      <t>ネン</t>
    </rPh>
    <rPh sb="45" eb="47">
      <t>イコウ</t>
    </rPh>
    <rPh sb="48" eb="49">
      <t>ヨウ</t>
    </rPh>
    <rPh sb="49" eb="50">
      <t>ホ</t>
    </rPh>
    <rPh sb="50" eb="52">
      <t>レンケイ</t>
    </rPh>
    <rPh sb="52" eb="53">
      <t>カタ</t>
    </rPh>
    <rPh sb="53" eb="55">
      <t>ニンテイ</t>
    </rPh>
    <rPh sb="58" eb="59">
      <t>エン</t>
    </rPh>
    <phoneticPr fontId="3"/>
  </si>
  <si>
    <t>　　 まない。</t>
    <phoneticPr fontId="3"/>
  </si>
  <si>
    <t>（2018）</t>
  </si>
  <si>
    <t>（2017）</t>
    <phoneticPr fontId="3"/>
  </si>
  <si>
    <t>（2018）</t>
    <phoneticPr fontId="3"/>
  </si>
  <si>
    <t>-</t>
    <phoneticPr fontId="3"/>
  </si>
  <si>
    <t>（2017）</t>
  </si>
  <si>
    <t>（2016）</t>
    <phoneticPr fontId="3"/>
  </si>
  <si>
    <t>-</t>
    <phoneticPr fontId="3"/>
  </si>
  <si>
    <t>（2016）</t>
    <phoneticPr fontId="3"/>
  </si>
  <si>
    <t>（2016）</t>
    <phoneticPr fontId="3"/>
  </si>
  <si>
    <t>（2017）</t>
    <phoneticPr fontId="3"/>
  </si>
  <si>
    <t>-</t>
    <phoneticPr fontId="3"/>
  </si>
  <si>
    <t>(2017)</t>
  </si>
  <si>
    <t>(2018)</t>
  </si>
  <si>
    <t>(2017)</t>
    <phoneticPr fontId="3"/>
  </si>
  <si>
    <t>注 ： 個数及び敷地面積は平成30年(2018年)3月末現在、利用回数は平成29年度（2017年度）</t>
    <rPh sb="0" eb="1">
      <t>チュウ</t>
    </rPh>
    <rPh sb="4" eb="6">
      <t>コスウ</t>
    </rPh>
    <rPh sb="6" eb="7">
      <t>オヨ</t>
    </rPh>
    <rPh sb="8" eb="10">
      <t>シキチ</t>
    </rPh>
    <rPh sb="10" eb="12">
      <t>メンセキ</t>
    </rPh>
    <rPh sb="13" eb="15">
      <t>ヘイセイ</t>
    </rPh>
    <rPh sb="17" eb="18">
      <t>ネン</t>
    </rPh>
    <rPh sb="23" eb="24">
      <t>ネン</t>
    </rPh>
    <rPh sb="26" eb="27">
      <t>ガツ</t>
    </rPh>
    <rPh sb="27" eb="28">
      <t>マツ</t>
    </rPh>
    <rPh sb="28" eb="30">
      <t>ゲンザイ</t>
    </rPh>
    <rPh sb="31" eb="33">
      <t>リヨウ</t>
    </rPh>
    <rPh sb="33" eb="35">
      <t>カイスウ</t>
    </rPh>
    <rPh sb="36" eb="38">
      <t>ヘイセイ</t>
    </rPh>
    <rPh sb="40" eb="41">
      <t>ネン</t>
    </rPh>
    <rPh sb="41" eb="42">
      <t>ド</t>
    </rPh>
    <rPh sb="47" eb="48">
      <t>ネン</t>
    </rPh>
    <rPh sb="48" eb="49">
      <t>ド</t>
    </rPh>
    <phoneticPr fontId="3"/>
  </si>
  <si>
    <t>注：平成30年（2018年）4月1日現在</t>
    <rPh sb="0" eb="1">
      <t>チュウ</t>
    </rPh>
    <rPh sb="12" eb="13">
      <t>ネン</t>
    </rPh>
    <rPh sb="15" eb="16">
      <t>ガツ</t>
    </rPh>
    <rPh sb="17" eb="18">
      <t>ニチ</t>
    </rPh>
    <rPh sb="18" eb="20">
      <t>ゲンザイ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</si>
  <si>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</si>
  <si>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</si>
  <si>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</si>
  <si>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</si>
  <si>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</si>
  <si>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64㎡</t>
    <phoneticPr fontId="3"/>
  </si>
  <si>
    <t>2,180㎡</t>
    <phoneticPr fontId="3"/>
  </si>
  <si>
    <t>7,605㎡</t>
    <phoneticPr fontId="3"/>
  </si>
  <si>
    <t>-</t>
    <phoneticPr fontId="3"/>
  </si>
  <si>
    <t>-</t>
    <phoneticPr fontId="3"/>
  </si>
  <si>
    <t>-</t>
    <phoneticPr fontId="3"/>
  </si>
  <si>
    <t>閉館日数</t>
    <rPh sb="0" eb="2">
      <t>ヘイカン</t>
    </rPh>
    <rPh sb="2" eb="4">
      <t>ニッスウ</t>
    </rPh>
    <phoneticPr fontId="3"/>
  </si>
  <si>
    <t>-</t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</si>
  <si>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</si>
  <si>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</si>
  <si>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</si>
  <si>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スケートパーク</t>
    <phoneticPr fontId="3"/>
  </si>
  <si>
    <t>－</t>
    <phoneticPr fontId="3"/>
  </si>
  <si>
    <t>23． 御調ソフトボール球場利用状況</t>
    <rPh sb="4" eb="6">
      <t>ミツギ</t>
    </rPh>
    <rPh sb="12" eb="14">
      <t>キュウジョウ</t>
    </rPh>
    <rPh sb="14" eb="16">
      <t>リヨウ</t>
    </rPh>
    <rPh sb="16" eb="18">
      <t>ジョウキョウ</t>
    </rPh>
    <phoneticPr fontId="3"/>
  </si>
  <si>
    <t>平成30年（2018年）版　統計おのみち</t>
    <rPh sb="0" eb="2">
      <t>ヘイセイ</t>
    </rPh>
    <rPh sb="4" eb="5">
      <t>ネン</t>
    </rPh>
    <rPh sb="10" eb="11">
      <t>ネン</t>
    </rPh>
    <rPh sb="12" eb="13">
      <t>バン</t>
    </rPh>
    <rPh sb="14" eb="16">
      <t>トウケイ</t>
    </rPh>
    <phoneticPr fontId="2"/>
  </si>
  <si>
    <t>23.　御調ソフトボール球場利用状況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</si>
</sst>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;[Red]#,##0"/>
    <numFmt numFmtId="178" formatCode="#,##0.0;&quot;△ &quot;#,##0.0"/>
    <numFmt numFmtId="179" formatCode="0;&quot;△ &quot;0"/>
    <numFmt numFmtId="180" formatCode="#,##0.00;&quot;△ &quot;#,##0.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1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7" fillId="0" borderId="17" xfId="0" applyFont="1" applyFill="1" applyBorder="1" applyAlignment="1">
      <alignment horizontal="distributed" vertical="center" indent="1"/>
    </xf>
    <xf numFmtId="176" fontId="7" fillId="0" borderId="8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8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7" fillId="0" borderId="8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179" fontId="7" fillId="0" borderId="8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quotePrefix="1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2"/>
      <protection locked="0"/>
    </xf>
    <xf numFmtId="0" fontId="7" fillId="0" borderId="11" xfId="0" applyFont="1" applyFill="1" applyBorder="1" applyAlignment="1">
      <alignment vertical="center"/>
    </xf>
    <xf numFmtId="0" fontId="2" fillId="0" borderId="0" xfId="0" applyFont="1" applyFill="1" applyAlignment="1"/>
    <xf numFmtId="176" fontId="7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7" fillId="0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distributed" vertical="center" wrapText="1" indent="1"/>
    </xf>
    <xf numFmtId="0" fontId="7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/>
    <xf numFmtId="0" fontId="7" fillId="0" borderId="0" xfId="0" applyFont="1" applyFill="1" applyAlignment="1">
      <alignment horizontal="right"/>
    </xf>
    <xf numFmtId="0" fontId="2" fillId="0" borderId="1" xfId="0" applyFont="1" applyBorder="1"/>
    <xf numFmtId="0" fontId="7" fillId="0" borderId="1" xfId="0" applyFont="1" applyFill="1" applyBorder="1"/>
    <xf numFmtId="0" fontId="7" fillId="0" borderId="0" xfId="0" applyFont="1" applyAlignment="1">
      <alignment horizontal="distributed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 justifyLastLine="1" shrinkToFit="1"/>
      <protection locked="0"/>
    </xf>
    <xf numFmtId="0" fontId="7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7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2"/>
      <protection locked="0"/>
    </xf>
    <xf numFmtId="176" fontId="14" fillId="0" borderId="21" xfId="0" applyNumberFormat="1" applyFont="1" applyFill="1" applyBorder="1" applyAlignment="1" applyProtection="1">
      <alignment horizontal="center" vertical="center"/>
      <protection locked="0"/>
    </xf>
    <xf numFmtId="176" fontId="14" fillId="0" borderId="13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7" fillId="0" borderId="7" xfId="0" quotePrefix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left" vertical="center"/>
    </xf>
    <xf numFmtId="38" fontId="7" fillId="0" borderId="0" xfId="1" applyFont="1" applyFill="1" applyBorder="1" applyAlignment="1" applyProtection="1">
      <alignment horizontal="right" vertical="center" indent="3"/>
      <protection locked="0"/>
    </xf>
    <xf numFmtId="38" fontId="7" fillId="0" borderId="0" xfId="1" applyFont="1" applyFill="1" applyAlignment="1">
      <alignment horizontal="right" vertical="center" indent="3"/>
    </xf>
    <xf numFmtId="176" fontId="7" fillId="0" borderId="10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 applyProtection="1">
      <alignment horizontal="right" vertical="center" indent="3"/>
      <protection locked="0"/>
    </xf>
    <xf numFmtId="38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7" xfId="0" quotePrefix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right" vertical="center" shrinkToFit="1"/>
    </xf>
    <xf numFmtId="0" fontId="14" fillId="0" borderId="9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 shrinkToFit="1"/>
    </xf>
    <xf numFmtId="0" fontId="14" fillId="0" borderId="14" xfId="0" quotePrefix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9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quotePrefix="1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9" xfId="0" quotePrefix="1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4" fillId="0" borderId="9" xfId="0" quotePrefix="1" applyFont="1" applyFill="1" applyBorder="1" applyAlignment="1">
      <alignment vertical="center"/>
    </xf>
    <xf numFmtId="176" fontId="14" fillId="0" borderId="10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4" fillId="0" borderId="10" xfId="0" applyNumberFormat="1" applyFont="1" applyFill="1" applyBorder="1" applyAlignment="1" applyProtection="1">
      <alignment horizontal="right" vertical="center" indent="1"/>
      <protection locked="0"/>
    </xf>
    <xf numFmtId="176" fontId="14" fillId="0" borderId="1" xfId="0" applyNumberFormat="1" applyFont="1" applyFill="1" applyBorder="1" applyAlignment="1" applyProtection="1">
      <alignment horizontal="right" vertical="center" indent="1"/>
      <protection locked="0"/>
    </xf>
    <xf numFmtId="0" fontId="14" fillId="0" borderId="14" xfId="0" quotePrefix="1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20" fillId="0" borderId="0" xfId="0" applyFont="1" applyFill="1"/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2" fillId="0" borderId="11" xfId="0" applyFont="1" applyBorder="1" applyAlignment="1">
      <alignment horizontal="center" vertical="center"/>
    </xf>
    <xf numFmtId="0" fontId="0" fillId="0" borderId="0" xfId="0" applyFont="1"/>
    <xf numFmtId="176" fontId="7" fillId="2" borderId="22" xfId="0" applyNumberFormat="1" applyFont="1" applyFill="1" applyBorder="1" applyAlignment="1" applyProtection="1">
      <alignment vertical="center"/>
      <protection locked="0"/>
    </xf>
    <xf numFmtId="180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8" xfId="0" applyNumberFormat="1" applyFont="1" applyFill="1" applyBorder="1" applyAlignment="1" applyProtection="1">
      <alignment vertical="center"/>
      <protection locked="0"/>
    </xf>
    <xf numFmtId="180" fontId="7" fillId="2" borderId="0" xfId="0" applyNumberFormat="1" applyFont="1" applyFill="1" applyBorder="1" applyAlignment="1" applyProtection="1">
      <alignment vertical="center"/>
      <protection locked="0"/>
    </xf>
    <xf numFmtId="176" fontId="7" fillId="2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justifyLastLine="1" shrinkToFit="1"/>
      <protection locked="0"/>
    </xf>
    <xf numFmtId="0" fontId="21" fillId="0" borderId="1" xfId="0" applyFont="1" applyFill="1" applyBorder="1" applyAlignment="1">
      <alignment horizontal="right" vertical="center"/>
    </xf>
    <xf numFmtId="0" fontId="21" fillId="0" borderId="9" xfId="0" quotePrefix="1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176" fontId="21" fillId="2" borderId="10" xfId="0" applyNumberFormat="1" applyFont="1" applyFill="1" applyBorder="1" applyAlignment="1" applyProtection="1">
      <alignment horizontal="center" vertical="center"/>
      <protection locked="0"/>
    </xf>
    <xf numFmtId="176" fontId="21" fillId="2" borderId="1" xfId="0" applyNumberFormat="1" applyFont="1" applyFill="1" applyBorder="1" applyAlignment="1" applyProtection="1">
      <alignment horizontal="center" vertical="center"/>
      <protection locked="0"/>
    </xf>
    <xf numFmtId="38" fontId="21" fillId="2" borderId="1" xfId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vertical="center"/>
    </xf>
    <xf numFmtId="179" fontId="21" fillId="2" borderId="10" xfId="0" applyNumberFormat="1" applyFont="1" applyFill="1" applyBorder="1" applyAlignment="1" applyProtection="1">
      <alignment horizontal="center" vertical="center"/>
      <protection locked="0"/>
    </xf>
    <xf numFmtId="179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23" xfId="0" quotePrefix="1" applyFont="1" applyFill="1" applyBorder="1" applyAlignment="1">
      <alignment vertical="center"/>
    </xf>
    <xf numFmtId="176" fontId="7" fillId="0" borderId="22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4" fillId="0" borderId="0" xfId="3"/>
    <xf numFmtId="0" fontId="25" fillId="0" borderId="0" xfId="3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76" fontId="14" fillId="2" borderId="10" xfId="0" applyNumberFormat="1" applyFont="1" applyFill="1" applyBorder="1" applyAlignment="1" applyProtection="1">
      <alignment vertical="center"/>
      <protection locked="0"/>
    </xf>
    <xf numFmtId="180" fontId="14" fillId="2" borderId="1" xfId="0" applyNumberFormat="1" applyFont="1" applyFill="1" applyBorder="1" applyAlignment="1" applyProtection="1">
      <alignment vertical="center"/>
      <protection locked="0"/>
    </xf>
    <xf numFmtId="176" fontId="14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distributed" vertical="center" indent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15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4"/>
    </xf>
    <xf numFmtId="0" fontId="7" fillId="0" borderId="2" xfId="0" applyFont="1" applyFill="1" applyBorder="1" applyAlignment="1">
      <alignment horizontal="distributed" vertical="center" indent="4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distributed" vertical="center" indent="8"/>
    </xf>
    <xf numFmtId="0" fontId="7" fillId="0" borderId="2" xfId="0" applyFont="1" applyFill="1" applyBorder="1" applyAlignment="1">
      <alignment horizontal="distributed" vertical="center" indent="8"/>
    </xf>
    <xf numFmtId="0" fontId="4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indent="3" justifyLastLine="1"/>
    </xf>
    <xf numFmtId="0" fontId="7" fillId="0" borderId="5" xfId="0" applyFont="1" applyFill="1" applyBorder="1" applyAlignment="1">
      <alignment horizontal="distributed" vertical="center" indent="3" justifyLastLine="1"/>
    </xf>
    <xf numFmtId="0" fontId="7" fillId="0" borderId="4" xfId="0" applyFont="1" applyFill="1" applyBorder="1" applyAlignment="1">
      <alignment horizontal="distributed" vertical="center" indent="4" justifyLastLine="1"/>
    </xf>
    <xf numFmtId="0" fontId="7" fillId="0" borderId="5" xfId="0" applyFont="1" applyFill="1" applyBorder="1" applyAlignment="1">
      <alignment horizontal="distributed" vertical="center" indent="4" justifyLastLine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 indent="1"/>
    </xf>
    <xf numFmtId="176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15" xfId="0" applyFont="1" applyBorder="1"/>
    <xf numFmtId="0" fontId="7" fillId="0" borderId="4" xfId="0" applyFont="1" applyFill="1" applyBorder="1" applyAlignment="1">
      <alignment horizontal="distributed" vertical="center" indent="2"/>
    </xf>
    <xf numFmtId="0" fontId="7" fillId="0" borderId="5" xfId="0" applyFont="1" applyFill="1" applyBorder="1" applyAlignment="1">
      <alignment horizontal="distributed" vertical="center" indent="2"/>
    </xf>
    <xf numFmtId="0" fontId="7" fillId="0" borderId="2" xfId="0" applyFont="1" applyFill="1" applyBorder="1" applyAlignment="1">
      <alignment horizontal="distributed" vertical="center" indent="2"/>
    </xf>
    <xf numFmtId="0" fontId="7" fillId="0" borderId="3" xfId="0" applyFont="1" applyFill="1" applyBorder="1" applyAlignment="1">
      <alignment horizontal="distributed" vertical="center" indent="2"/>
    </xf>
    <xf numFmtId="176" fontId="14" fillId="0" borderId="21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right" vertical="center" indent="1"/>
    </xf>
    <xf numFmtId="176" fontId="14" fillId="0" borderId="1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quotePrefix="1" applyFont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0" borderId="13" xfId="0" quotePrefix="1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4" fillId="0" borderId="1" xfId="0" quotePrefix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distributed" vertical="center" justifyLastLine="1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justifyLastLine="1"/>
    </xf>
    <xf numFmtId="0" fontId="7" fillId="0" borderId="18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 justifyLastLine="1"/>
    </xf>
    <xf numFmtId="0" fontId="7" fillId="0" borderId="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0</xdr:rowOff>
    </xdr:from>
    <xdr:to>
      <xdr:col>15</xdr:col>
      <xdr:colOff>657225</xdr:colOff>
      <xdr:row>28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095375" y="5800725"/>
          <a:ext cx="3400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162175" y="5800725"/>
          <a:ext cx="1314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統計おのみち　平成20年（2008年）版と同じ数字</a:t>
          </a:r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66675</xdr:rowOff>
    </xdr:from>
    <xdr:to>
      <xdr:col>3</xdr:col>
      <xdr:colOff>76200</xdr:colOff>
      <xdr:row>20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95850" y="403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66675</xdr:rowOff>
    </xdr:from>
    <xdr:to>
      <xdr:col>2</xdr:col>
      <xdr:colOff>76200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43200" y="4619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26</xdr:row>
      <xdr:rowOff>66675</xdr:rowOff>
    </xdr:from>
    <xdr:to>
      <xdr:col>4</xdr:col>
      <xdr:colOff>1028700</xdr:colOff>
      <xdr:row>27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38600" y="5257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28</xdr:row>
      <xdr:rowOff>66675</xdr:rowOff>
    </xdr:from>
    <xdr:to>
      <xdr:col>10</xdr:col>
      <xdr:colOff>152400</xdr:colOff>
      <xdr:row>29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9850" y="5810250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39</xdr:row>
      <xdr:rowOff>0</xdr:rowOff>
    </xdr:from>
    <xdr:to>
      <xdr:col>11</xdr:col>
      <xdr:colOff>152400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952500</xdr:colOff>
      <xdr:row>39</xdr:row>
      <xdr:rowOff>0</xdr:rowOff>
    </xdr:from>
    <xdr:to>
      <xdr:col>11</xdr:col>
      <xdr:colOff>152400</xdr:colOff>
      <xdr:row>40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50" y="7629525"/>
          <a:ext cx="152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2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198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66675</xdr:rowOff>
    </xdr:from>
    <xdr:to>
      <xdr:col>4</xdr:col>
      <xdr:colOff>76200</xdr:colOff>
      <xdr:row>25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5124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45</xdr:row>
      <xdr:rowOff>66675</xdr:rowOff>
    </xdr:from>
    <xdr:to>
      <xdr:col>5</xdr:col>
      <xdr:colOff>76200</xdr:colOff>
      <xdr:row>46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71775" y="9991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47775" y="1752600"/>
          <a:ext cx="546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1247775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14350" y="1752600"/>
          <a:ext cx="620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66675</xdr:rowOff>
    </xdr:from>
    <xdr:to>
      <xdr:col>5</xdr:col>
      <xdr:colOff>76200</xdr:colOff>
      <xdr:row>23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52675" y="4838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37</xdr:row>
      <xdr:rowOff>66675</xdr:rowOff>
    </xdr:from>
    <xdr:to>
      <xdr:col>5</xdr:col>
      <xdr:colOff>76200</xdr:colOff>
      <xdr:row>38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43150" y="7677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33</xdr:row>
      <xdr:rowOff>66675</xdr:rowOff>
    </xdr:from>
    <xdr:to>
      <xdr:col>4</xdr:col>
      <xdr:colOff>1028700</xdr:colOff>
      <xdr:row>34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721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26</xdr:row>
      <xdr:rowOff>66675</xdr:rowOff>
    </xdr:from>
    <xdr:to>
      <xdr:col>4</xdr:col>
      <xdr:colOff>1028700</xdr:colOff>
      <xdr:row>27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6238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24</xdr:row>
      <xdr:rowOff>66675</xdr:rowOff>
    </xdr:from>
    <xdr:to>
      <xdr:col>4</xdr:col>
      <xdr:colOff>1028700</xdr:colOff>
      <xdr:row>25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4775" y="5038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M15" sqref="M15"/>
    </sheetView>
  </sheetViews>
  <sheetFormatPr defaultRowHeight="13.5"/>
  <sheetData>
    <row r="1" spans="1:15">
      <c r="A1" t="s">
        <v>396</v>
      </c>
    </row>
    <row r="3" spans="1:15">
      <c r="B3" t="s">
        <v>310</v>
      </c>
    </row>
    <row r="5" spans="1:15">
      <c r="C5" s="265" t="s">
        <v>311</v>
      </c>
      <c r="D5" s="265"/>
      <c r="G5" s="265" t="s">
        <v>312</v>
      </c>
      <c r="H5" s="265"/>
      <c r="I5" s="265"/>
      <c r="L5" s="265" t="s">
        <v>313</v>
      </c>
      <c r="M5" s="265"/>
      <c r="N5" s="265"/>
    </row>
    <row r="7" spans="1:15">
      <c r="C7" s="265" t="s">
        <v>314</v>
      </c>
      <c r="D7" s="265"/>
      <c r="G7" s="265" t="s">
        <v>315</v>
      </c>
      <c r="H7" s="265"/>
      <c r="I7" s="265"/>
      <c r="L7" s="265" t="s">
        <v>316</v>
      </c>
      <c r="M7" s="265"/>
      <c r="N7" s="265"/>
    </row>
    <row r="9" spans="1:15">
      <c r="C9" s="265" t="s">
        <v>317</v>
      </c>
      <c r="D9" s="265"/>
      <c r="E9" s="265"/>
      <c r="F9" s="265"/>
      <c r="G9" s="265" t="s">
        <v>318</v>
      </c>
      <c r="H9" s="265"/>
      <c r="I9" s="265"/>
      <c r="L9" s="265" t="s">
        <v>397</v>
      </c>
      <c r="M9" s="265"/>
      <c r="N9" s="265"/>
      <c r="O9" s="265"/>
    </row>
    <row r="11" spans="1:15">
      <c r="C11" s="265" t="s">
        <v>319</v>
      </c>
      <c r="D11" s="265"/>
      <c r="G11" s="265" t="s">
        <v>320</v>
      </c>
      <c r="H11" s="265"/>
      <c r="I11" s="265"/>
      <c r="J11" s="265"/>
      <c r="L11" s="265" t="s">
        <v>321</v>
      </c>
      <c r="M11" s="265"/>
      <c r="N11" s="265"/>
    </row>
    <row r="13" spans="1:15">
      <c r="C13" s="265" t="s">
        <v>322</v>
      </c>
      <c r="D13" s="265"/>
      <c r="G13" s="265" t="s">
        <v>323</v>
      </c>
      <c r="H13" s="265"/>
      <c r="I13" s="265"/>
      <c r="L13" s="265" t="s">
        <v>324</v>
      </c>
      <c r="M13" s="265"/>
      <c r="N13" s="265"/>
    </row>
    <row r="15" spans="1:15">
      <c r="C15" s="265" t="s">
        <v>325</v>
      </c>
      <c r="D15" s="265"/>
      <c r="G15" s="265" t="s">
        <v>326</v>
      </c>
      <c r="H15" s="265"/>
      <c r="I15" s="265"/>
      <c r="J15" s="265"/>
      <c r="L15" s="265" t="s">
        <v>327</v>
      </c>
      <c r="M15" s="265"/>
      <c r="N15" s="265"/>
      <c r="O15" s="265"/>
    </row>
    <row r="17" spans="3:10">
      <c r="C17" s="265" t="s">
        <v>328</v>
      </c>
      <c r="D17" s="265"/>
      <c r="G17" s="265" t="s">
        <v>329</v>
      </c>
      <c r="H17" s="265"/>
      <c r="I17" s="265"/>
    </row>
    <row r="19" spans="3:10">
      <c r="C19" s="265" t="s">
        <v>330</v>
      </c>
      <c r="D19" s="265"/>
      <c r="E19" s="265"/>
      <c r="G19" s="265" t="s">
        <v>331</v>
      </c>
      <c r="H19" s="265"/>
      <c r="I19" s="265"/>
      <c r="J19" s="265"/>
    </row>
    <row r="21" spans="3:10">
      <c r="C21" s="265" t="s">
        <v>332</v>
      </c>
      <c r="D21" s="265"/>
      <c r="E21" s="265"/>
      <c r="G21" s="265" t="s">
        <v>333</v>
      </c>
      <c r="H21" s="265"/>
    </row>
    <row r="23" spans="3:10">
      <c r="C23" s="265" t="s">
        <v>334</v>
      </c>
      <c r="D23" s="265"/>
      <c r="E23" s="265"/>
      <c r="G23" s="265" t="s">
        <v>335</v>
      </c>
      <c r="H23" s="265"/>
    </row>
  </sheetData>
  <phoneticPr fontId="3"/>
  <hyperlinks>
    <hyperlink ref="C5:D5" location="'1.市内の学校の状況'!A1" display="1.　市内の学校の状況"/>
    <hyperlink ref="C7:D7" location="'2.幼稚園の概況'!A1" display="2.　幼稚園の概況"/>
    <hyperlink ref="C11:D11" location="'4.小学校の概況'!A1" display="4.　小学校の概況"/>
    <hyperlink ref="C13:D13" location="'5.中学校の概況'!A1" display="5.　中学校の概況"/>
    <hyperlink ref="C15:D15" location="'6.高等学校の概況'!A1" display="6.　高等学校の概況"/>
    <hyperlink ref="C17:D17" location="'7.大学の概況'!A1" display="7.　大学の概況"/>
    <hyperlink ref="C19:E19" location="'8.特別支援学校の概況'!A1" display="8.　特別支援学校の概況"/>
    <hyperlink ref="C21:E21" location="'9.専修・各種学校の概況'!A1" display="9.　専修・各種学校の概況"/>
    <hyperlink ref="G5:I5" location="'11.高等学校進路別卒業者数'!A1" display="11.　高等学校進路別卒業者数"/>
    <hyperlink ref="G7:I7" location="'12.市立図書館分類別蔵書冊数'!A1" display="12.　市立図書館分類別蔵書冊数"/>
    <hyperlink ref="G9:I9" location="'13.市立図書館利用状況'!A1" display="13.　市立図書館利用状況"/>
    <hyperlink ref="G11:J11" location="'14.芸予文化情報センターの利用状況'!A1" display="14.　芸予文化情報センターの利用状況"/>
    <hyperlink ref="G13:I13" location="'15.市立美術館入館者数'!A1" display="15.　市立美術館入館者数"/>
    <hyperlink ref="G15:J15" location="'16.圓鍔勝三彫刻美術館入館者'!A1" display="16.　圓鍔勝三彫刻美術館入館者数"/>
    <hyperlink ref="G17:I17" location="'17.資料館等入館者数'!A1" display="17.　資料館等入館者数"/>
    <hyperlink ref="G19:J19" location="'18.爽藾軒庭園及び明喜庵茶室利用者数'!A1" display="18.　爽藾軒庭園及び明喜庵茶室利用者数"/>
    <hyperlink ref="G21:H21" location="'19.指定文化財件数'!A1" display="19.　指定文化財件数"/>
    <hyperlink ref="L5:N5" location="'21.テアトロシェルネ使用状況'!A1" display="21.　テアトロシェルネ使用状況"/>
    <hyperlink ref="L7:N7" location="'22.向島運動公園利用状況'!A1" display="22.　向島運動公園利用状況"/>
    <hyperlink ref="L9:O9" location="'23.御調ソフトボール球場利用状況'!A1" display="23.　御調ソフトボール球場利用状況"/>
    <hyperlink ref="L11:N11" location="'24.市民プール利用状況'!A1" display="24.　市民プール利用状況"/>
    <hyperlink ref="L13:N13" location="'25.千光寺公園施設と利用状況'!A1" display="25.　千光寺公園施設と利用状況"/>
    <hyperlink ref="L15:O15" location="'26.都市公園及び児童遊園地設置状況'!A1" display="26.　都市公園及び児童遊園地設置状況"/>
    <hyperlink ref="C9:F9" location="'3.幼保連携型認定こども園の概況'!A1" display="3.　幼保連携型認定こども園の概況"/>
    <hyperlink ref="C23:E23" location="'10.中学校進路別卒業者数'!A1" display="10.　中学校進路別卒業者数"/>
    <hyperlink ref="G23:H23" location="'20.公会堂利用状況'!A1" display="20.　公会堂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showGridLines="0" zoomScaleNormal="100" zoomScaleSheetLayoutView="100" workbookViewId="0">
      <selection activeCell="M2" sqref="M2"/>
    </sheetView>
  </sheetViews>
  <sheetFormatPr defaultRowHeight="13.5" outlineLevelRow="1"/>
  <cols>
    <col min="1" max="1" width="4.375" style="4" customWidth="1"/>
    <col min="2" max="2" width="3.25" style="4" customWidth="1"/>
    <col min="3" max="3" width="6.875" style="4" customWidth="1"/>
    <col min="4" max="12" width="8.375" style="4" customWidth="1"/>
    <col min="13" max="13" width="11.25" style="4" customWidth="1"/>
    <col min="14" max="16384" width="9" style="4"/>
  </cols>
  <sheetData>
    <row r="2" spans="1:14" ht="20.25" customHeight="1">
      <c r="M2" s="266" t="s">
        <v>336</v>
      </c>
    </row>
    <row r="4" spans="1:14" s="2" customFormat="1" ht="18.75">
      <c r="A4" s="297" t="s">
        <v>279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</row>
    <row r="5" spans="1:14">
      <c r="A5" s="3"/>
      <c r="B5" s="3"/>
      <c r="C5" s="3"/>
    </row>
    <row r="6" spans="1:14">
      <c r="A6" s="3"/>
      <c r="B6" s="3"/>
      <c r="C6" s="3"/>
      <c r="F6" s="338"/>
      <c r="G6" s="338"/>
      <c r="H6" s="338"/>
    </row>
    <row r="7" spans="1:14" s="5" customFormat="1" ht="12.75" thickBot="1">
      <c r="A7" s="5" t="s">
        <v>99</v>
      </c>
      <c r="J7" s="298" t="s">
        <v>100</v>
      </c>
      <c r="K7" s="298"/>
      <c r="L7" s="298"/>
    </row>
    <row r="8" spans="1:14" s="36" customFormat="1" ht="19.5" customHeight="1">
      <c r="A8" s="303" t="s">
        <v>4</v>
      </c>
      <c r="B8" s="303"/>
      <c r="C8" s="304"/>
      <c r="D8" s="325" t="s">
        <v>5</v>
      </c>
      <c r="E8" s="334" t="s">
        <v>101</v>
      </c>
      <c r="F8" s="334"/>
      <c r="G8" s="325" t="s">
        <v>29</v>
      </c>
      <c r="H8" s="325"/>
      <c r="I8" s="325" t="s">
        <v>102</v>
      </c>
      <c r="J8" s="325"/>
      <c r="K8" s="332" t="s">
        <v>6</v>
      </c>
      <c r="L8" s="299"/>
    </row>
    <row r="9" spans="1:14" s="36" customFormat="1" ht="19.5" customHeight="1">
      <c r="A9" s="305"/>
      <c r="B9" s="305"/>
      <c r="C9" s="306"/>
      <c r="D9" s="326"/>
      <c r="E9" s="131" t="s">
        <v>103</v>
      </c>
      <c r="F9" s="131" t="s">
        <v>104</v>
      </c>
      <c r="G9" s="131" t="s">
        <v>17</v>
      </c>
      <c r="H9" s="131" t="s">
        <v>105</v>
      </c>
      <c r="I9" s="131" t="s">
        <v>17</v>
      </c>
      <c r="J9" s="131" t="s">
        <v>105</v>
      </c>
      <c r="K9" s="131" t="s">
        <v>83</v>
      </c>
      <c r="L9" s="133" t="s">
        <v>84</v>
      </c>
    </row>
    <row r="10" spans="1:14" ht="21" hidden="1" customHeight="1" outlineLevel="1">
      <c r="A10" s="53" t="s">
        <v>8</v>
      </c>
      <c r="B10" s="172">
        <v>22</v>
      </c>
      <c r="C10" s="173" t="s">
        <v>241</v>
      </c>
      <c r="D10" s="63">
        <v>7</v>
      </c>
      <c r="E10" s="137">
        <v>13</v>
      </c>
      <c r="F10" s="137" t="s">
        <v>87</v>
      </c>
      <c r="G10" s="137">
        <v>526</v>
      </c>
      <c r="H10" s="137">
        <v>369</v>
      </c>
      <c r="I10" s="137">
        <v>142</v>
      </c>
      <c r="J10" s="137">
        <v>96</v>
      </c>
      <c r="K10" s="137">
        <v>44</v>
      </c>
      <c r="L10" s="137">
        <v>194</v>
      </c>
    </row>
    <row r="11" spans="1:14" ht="21" hidden="1" customHeight="1" outlineLevel="1" collapsed="1">
      <c r="A11" s="12" t="s">
        <v>8</v>
      </c>
      <c r="B11" s="172">
        <v>23</v>
      </c>
      <c r="C11" s="173" t="s">
        <v>242</v>
      </c>
      <c r="D11" s="63">
        <v>7</v>
      </c>
      <c r="E11" s="137">
        <v>10</v>
      </c>
      <c r="F11" s="137" t="s">
        <v>87</v>
      </c>
      <c r="G11" s="137">
        <v>542</v>
      </c>
      <c r="H11" s="137">
        <v>377</v>
      </c>
      <c r="I11" s="137">
        <v>133</v>
      </c>
      <c r="J11" s="137">
        <v>100</v>
      </c>
      <c r="K11" s="137">
        <v>44</v>
      </c>
      <c r="L11" s="137">
        <v>224</v>
      </c>
    </row>
    <row r="12" spans="1:14" ht="21" customHeight="1" collapsed="1">
      <c r="A12" s="12" t="s">
        <v>8</v>
      </c>
      <c r="B12" s="172">
        <v>24</v>
      </c>
      <c r="C12" s="173" t="s">
        <v>243</v>
      </c>
      <c r="D12" s="63">
        <v>7</v>
      </c>
      <c r="E12" s="137">
        <v>10</v>
      </c>
      <c r="F12" s="137" t="s">
        <v>45</v>
      </c>
      <c r="G12" s="137">
        <v>546</v>
      </c>
      <c r="H12" s="137">
        <v>393</v>
      </c>
      <c r="I12" s="137">
        <v>186</v>
      </c>
      <c r="J12" s="137">
        <v>116</v>
      </c>
      <c r="K12" s="137">
        <v>43</v>
      </c>
      <c r="L12" s="137">
        <v>225</v>
      </c>
      <c r="N12" s="4" t="s">
        <v>308</v>
      </c>
    </row>
    <row r="13" spans="1:14" ht="21" customHeight="1">
      <c r="A13" s="12"/>
      <c r="B13" s="172">
        <v>25</v>
      </c>
      <c r="C13" s="173" t="s">
        <v>244</v>
      </c>
      <c r="D13" s="63">
        <v>6</v>
      </c>
      <c r="E13" s="137">
        <v>9</v>
      </c>
      <c r="F13" s="137" t="s">
        <v>45</v>
      </c>
      <c r="G13" s="137">
        <v>545</v>
      </c>
      <c r="H13" s="137">
        <v>412</v>
      </c>
      <c r="I13" s="137">
        <v>170</v>
      </c>
      <c r="J13" s="137">
        <v>119</v>
      </c>
      <c r="K13" s="137">
        <v>43</v>
      </c>
      <c r="L13" s="137">
        <v>230</v>
      </c>
    </row>
    <row r="14" spans="1:14" ht="21" customHeight="1">
      <c r="A14" s="12"/>
      <c r="B14" s="172">
        <v>26</v>
      </c>
      <c r="C14" s="173" t="s">
        <v>245</v>
      </c>
      <c r="D14" s="63">
        <v>6</v>
      </c>
      <c r="E14" s="137">
        <v>9</v>
      </c>
      <c r="F14" s="137" t="s">
        <v>45</v>
      </c>
      <c r="G14" s="137">
        <v>472</v>
      </c>
      <c r="H14" s="137">
        <v>370</v>
      </c>
      <c r="I14" s="137">
        <v>170</v>
      </c>
      <c r="J14" s="137">
        <v>129</v>
      </c>
      <c r="K14" s="137">
        <v>34</v>
      </c>
      <c r="L14" s="137">
        <v>234</v>
      </c>
    </row>
    <row r="15" spans="1:14" ht="21" customHeight="1">
      <c r="A15" s="12"/>
      <c r="B15" s="172">
        <v>27</v>
      </c>
      <c r="C15" s="173" t="s">
        <v>285</v>
      </c>
      <c r="D15" s="63">
        <v>5</v>
      </c>
      <c r="E15" s="204">
        <v>6</v>
      </c>
      <c r="F15" s="204" t="s">
        <v>256</v>
      </c>
      <c r="G15" s="204">
        <v>456</v>
      </c>
      <c r="H15" s="204">
        <v>359</v>
      </c>
      <c r="I15" s="204">
        <v>165</v>
      </c>
      <c r="J15" s="204">
        <v>133</v>
      </c>
      <c r="K15" s="204">
        <v>36</v>
      </c>
      <c r="L15" s="204">
        <v>232</v>
      </c>
    </row>
    <row r="16" spans="1:14" ht="21" customHeight="1">
      <c r="A16" s="12"/>
      <c r="B16" s="172">
        <v>28</v>
      </c>
      <c r="C16" s="173" t="s">
        <v>341</v>
      </c>
      <c r="D16" s="63">
        <v>5</v>
      </c>
      <c r="E16" s="272">
        <v>6</v>
      </c>
      <c r="F16" s="272" t="s">
        <v>342</v>
      </c>
      <c r="G16" s="272">
        <v>461</v>
      </c>
      <c r="H16" s="272">
        <v>376</v>
      </c>
      <c r="I16" s="272">
        <v>121</v>
      </c>
      <c r="J16" s="272">
        <v>91</v>
      </c>
      <c r="K16" s="272">
        <v>36</v>
      </c>
      <c r="L16" s="272">
        <v>228</v>
      </c>
    </row>
    <row r="17" spans="1:13" s="89" customFormat="1" ht="21" customHeight="1">
      <c r="A17" s="12"/>
      <c r="B17" s="172">
        <v>29</v>
      </c>
      <c r="C17" s="173" t="s">
        <v>362</v>
      </c>
      <c r="D17" s="63">
        <v>5</v>
      </c>
      <c r="E17" s="289">
        <v>6</v>
      </c>
      <c r="F17" s="289" t="s">
        <v>364</v>
      </c>
      <c r="G17" s="289">
        <v>445</v>
      </c>
      <c r="H17" s="289">
        <v>357</v>
      </c>
      <c r="I17" s="289">
        <v>130</v>
      </c>
      <c r="J17" s="289">
        <v>105</v>
      </c>
      <c r="K17" s="289">
        <v>33</v>
      </c>
      <c r="L17" s="289">
        <v>231</v>
      </c>
    </row>
    <row r="18" spans="1:13" s="89" customFormat="1" ht="21" customHeight="1" thickBot="1">
      <c r="A18" s="231"/>
      <c r="B18" s="232">
        <v>30</v>
      </c>
      <c r="C18" s="233" t="s">
        <v>361</v>
      </c>
      <c r="D18" s="222">
        <v>5</v>
      </c>
      <c r="E18" s="223">
        <v>6</v>
      </c>
      <c r="F18" s="223" t="s">
        <v>377</v>
      </c>
      <c r="G18" s="223">
        <v>421</v>
      </c>
      <c r="H18" s="223">
        <v>334</v>
      </c>
      <c r="I18" s="223">
        <v>142</v>
      </c>
      <c r="J18" s="223">
        <v>116</v>
      </c>
      <c r="K18" s="223">
        <v>34</v>
      </c>
      <c r="L18" s="223">
        <v>126</v>
      </c>
    </row>
    <row r="19" spans="1:13" ht="13.5" customHeight="1">
      <c r="A19" s="206" t="s">
        <v>88</v>
      </c>
      <c r="B19" s="79" t="s">
        <v>286</v>
      </c>
    </row>
    <row r="20" spans="1:13">
      <c r="A20" s="1"/>
      <c r="B20" s="79" t="s">
        <v>287</v>
      </c>
    </row>
    <row r="21" spans="1:13">
      <c r="B21" s="79" t="s">
        <v>282</v>
      </c>
    </row>
    <row r="22" spans="1:13">
      <c r="B22" s="79"/>
    </row>
    <row r="23" spans="1:13">
      <c r="M23" s="92"/>
    </row>
    <row r="24" spans="1:13">
      <c r="E24"/>
      <c r="F24"/>
      <c r="G24"/>
      <c r="H24"/>
      <c r="I24"/>
      <c r="J24"/>
    </row>
    <row r="25" spans="1:13">
      <c r="C25"/>
      <c r="E25" s="207"/>
      <c r="G25"/>
      <c r="H25"/>
      <c r="I25" s="205"/>
      <c r="J25" s="205"/>
    </row>
    <row r="27" spans="1:13">
      <c r="B27" s="18"/>
      <c r="D27" s="92"/>
      <c r="K27" s="18"/>
      <c r="L27" s="18"/>
    </row>
    <row r="28" spans="1:13" s="18" customFormat="1">
      <c r="A28" s="4"/>
      <c r="B28" s="1"/>
      <c r="C28" s="4"/>
      <c r="D28" s="92"/>
      <c r="E28" s="92"/>
      <c r="F28" s="4"/>
      <c r="G28" s="4"/>
      <c r="H28" s="4"/>
      <c r="I28" s="4"/>
      <c r="J28" s="4"/>
      <c r="K28" s="4"/>
      <c r="L28" s="4"/>
    </row>
    <row r="29" spans="1:13">
      <c r="B29" s="79"/>
    </row>
    <row r="30" spans="1:13">
      <c r="B30" s="79"/>
      <c r="C30" s="1"/>
    </row>
    <row r="34" spans="2:11">
      <c r="B34" s="18"/>
      <c r="C34" s="18"/>
    </row>
    <row r="36" spans="2:11">
      <c r="D36" s="18"/>
      <c r="E36" s="18"/>
      <c r="F36" s="18"/>
      <c r="G36" s="18"/>
      <c r="H36" s="18"/>
      <c r="I36" s="18"/>
      <c r="J36" s="18"/>
      <c r="K36" s="18"/>
    </row>
  </sheetData>
  <mergeCells count="9">
    <mergeCell ref="A4:L4"/>
    <mergeCell ref="F6:H6"/>
    <mergeCell ref="J7:L7"/>
    <mergeCell ref="A8:C9"/>
    <mergeCell ref="D8:D9"/>
    <mergeCell ref="E8:F8"/>
    <mergeCell ref="G8:H8"/>
    <mergeCell ref="I8:J8"/>
    <mergeCell ref="K8:L8"/>
  </mergeCells>
  <phoneticPr fontId="3"/>
  <hyperlinks>
    <hyperlink ref="M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showGridLines="0" zoomScaleNormal="100" zoomScaleSheetLayoutView="100" workbookViewId="0">
      <selection activeCell="AE2" sqref="AE2"/>
    </sheetView>
  </sheetViews>
  <sheetFormatPr defaultRowHeight="13.5" outlineLevelRow="1"/>
  <cols>
    <col min="1" max="1" width="4.375" style="8" customWidth="1"/>
    <col min="2" max="2" width="2.875" style="8" customWidth="1"/>
    <col min="3" max="3" width="7.25" style="8" customWidth="1"/>
    <col min="4" max="30" width="2.875" style="8" customWidth="1"/>
    <col min="31" max="31" width="11.25" style="8" customWidth="1"/>
    <col min="32" max="16384" width="9" style="8"/>
  </cols>
  <sheetData>
    <row r="1" spans="1:31">
      <c r="B1" s="5"/>
      <c r="C1" s="5"/>
      <c r="AD1" s="253" t="s">
        <v>0</v>
      </c>
    </row>
    <row r="2" spans="1:31" ht="22.5" customHeight="1">
      <c r="AE2" s="266" t="s">
        <v>336</v>
      </c>
    </row>
    <row r="4" spans="1:31" s="29" customFormat="1" ht="24.75" customHeight="1">
      <c r="A4" s="321" t="s">
        <v>259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</row>
    <row r="5" spans="1:31" ht="14.25" customHeight="1">
      <c r="A5" s="31"/>
      <c r="B5" s="31"/>
      <c r="C5" s="31"/>
    </row>
    <row r="6" spans="1:31">
      <c r="A6" s="31"/>
      <c r="B6" s="31"/>
      <c r="C6" s="31"/>
    </row>
    <row r="7" spans="1:31" s="5" customFormat="1" ht="12.75" thickBot="1">
      <c r="A7" s="5" t="s">
        <v>32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162" t="s">
        <v>3</v>
      </c>
    </row>
    <row r="8" spans="1:31" ht="18" customHeight="1">
      <c r="A8" s="303" t="s">
        <v>4</v>
      </c>
      <c r="B8" s="303"/>
      <c r="C8" s="304"/>
      <c r="D8" s="358" t="s">
        <v>33</v>
      </c>
      <c r="E8" s="358"/>
      <c r="F8" s="358"/>
      <c r="G8" s="358"/>
      <c r="H8" s="358"/>
      <c r="I8" s="358"/>
      <c r="J8" s="358"/>
      <c r="K8" s="358"/>
      <c r="L8" s="358"/>
      <c r="M8" s="359" t="s">
        <v>34</v>
      </c>
      <c r="N8" s="360"/>
      <c r="O8" s="360"/>
      <c r="P8" s="360"/>
      <c r="Q8" s="360"/>
      <c r="R8" s="360"/>
      <c r="S8" s="360"/>
      <c r="T8" s="360"/>
      <c r="U8" s="361"/>
      <c r="V8" s="359" t="s">
        <v>35</v>
      </c>
      <c r="W8" s="360"/>
      <c r="X8" s="360"/>
      <c r="Y8" s="360"/>
      <c r="Z8" s="360"/>
      <c r="AA8" s="360"/>
      <c r="AB8" s="360"/>
      <c r="AC8" s="360"/>
      <c r="AD8" s="360"/>
    </row>
    <row r="9" spans="1:31" ht="18" customHeight="1">
      <c r="A9" s="305"/>
      <c r="B9" s="305"/>
      <c r="C9" s="306"/>
      <c r="D9" s="355" t="s">
        <v>17</v>
      </c>
      <c r="E9" s="356"/>
      <c r="F9" s="314"/>
      <c r="G9" s="355" t="s">
        <v>36</v>
      </c>
      <c r="H9" s="356"/>
      <c r="I9" s="314"/>
      <c r="J9" s="355" t="s">
        <v>37</v>
      </c>
      <c r="K9" s="356"/>
      <c r="L9" s="314"/>
      <c r="M9" s="355" t="s">
        <v>17</v>
      </c>
      <c r="N9" s="356"/>
      <c r="O9" s="314"/>
      <c r="P9" s="355" t="s">
        <v>36</v>
      </c>
      <c r="Q9" s="356"/>
      <c r="R9" s="314"/>
      <c r="S9" s="355" t="s">
        <v>37</v>
      </c>
      <c r="T9" s="356"/>
      <c r="U9" s="314"/>
      <c r="V9" s="164"/>
      <c r="W9" s="164" t="s">
        <v>17</v>
      </c>
      <c r="X9" s="164"/>
      <c r="Y9" s="355" t="s">
        <v>36</v>
      </c>
      <c r="Z9" s="356"/>
      <c r="AA9" s="314"/>
      <c r="AB9" s="355" t="s">
        <v>37</v>
      </c>
      <c r="AC9" s="356"/>
      <c r="AD9" s="356"/>
    </row>
    <row r="10" spans="1:31" ht="21" hidden="1" customHeight="1" outlineLevel="1">
      <c r="A10" s="9" t="s">
        <v>8</v>
      </c>
      <c r="B10" s="172">
        <v>22</v>
      </c>
      <c r="C10" s="173" t="s">
        <v>241</v>
      </c>
      <c r="D10" s="343">
        <v>1262</v>
      </c>
      <c r="E10" s="344"/>
      <c r="F10" s="344"/>
      <c r="G10" s="342">
        <v>666</v>
      </c>
      <c r="H10" s="342"/>
      <c r="I10" s="342"/>
      <c r="J10" s="342">
        <v>596</v>
      </c>
      <c r="K10" s="342"/>
      <c r="L10" s="342"/>
      <c r="M10" s="344">
        <v>1235</v>
      </c>
      <c r="N10" s="344"/>
      <c r="O10" s="344"/>
      <c r="P10" s="342">
        <v>648</v>
      </c>
      <c r="Q10" s="342"/>
      <c r="R10" s="342"/>
      <c r="S10" s="342">
        <v>587</v>
      </c>
      <c r="T10" s="342"/>
      <c r="U10" s="342"/>
      <c r="V10" s="344">
        <v>8</v>
      </c>
      <c r="W10" s="344"/>
      <c r="X10" s="344"/>
      <c r="Y10" s="342">
        <v>8</v>
      </c>
      <c r="Z10" s="342"/>
      <c r="AA10" s="342"/>
      <c r="AB10" s="342" t="s">
        <v>38</v>
      </c>
      <c r="AC10" s="342"/>
      <c r="AD10" s="342"/>
    </row>
    <row r="11" spans="1:31" ht="21" hidden="1" customHeight="1" outlineLevel="1" collapsed="1">
      <c r="A11" s="12" t="s">
        <v>8</v>
      </c>
      <c r="B11" s="172">
        <v>23</v>
      </c>
      <c r="C11" s="173" t="s">
        <v>242</v>
      </c>
      <c r="D11" s="343">
        <v>1206</v>
      </c>
      <c r="E11" s="344"/>
      <c r="F11" s="344"/>
      <c r="G11" s="342">
        <v>632</v>
      </c>
      <c r="H11" s="342"/>
      <c r="I11" s="342"/>
      <c r="J11" s="342">
        <v>574</v>
      </c>
      <c r="K11" s="342"/>
      <c r="L11" s="342"/>
      <c r="M11" s="344">
        <v>1182</v>
      </c>
      <c r="N11" s="344"/>
      <c r="O11" s="344"/>
      <c r="P11" s="342">
        <v>617</v>
      </c>
      <c r="Q11" s="342"/>
      <c r="R11" s="342"/>
      <c r="S11" s="342">
        <v>565</v>
      </c>
      <c r="T11" s="342"/>
      <c r="U11" s="342"/>
      <c r="V11" s="344">
        <v>12</v>
      </c>
      <c r="W11" s="344"/>
      <c r="X11" s="344"/>
      <c r="Y11" s="342">
        <v>9</v>
      </c>
      <c r="Z11" s="342"/>
      <c r="AA11" s="342"/>
      <c r="AB11" s="342">
        <v>3</v>
      </c>
      <c r="AC11" s="342"/>
      <c r="AD11" s="342"/>
    </row>
    <row r="12" spans="1:31" ht="21" customHeight="1" collapsed="1">
      <c r="A12" s="12" t="s">
        <v>8</v>
      </c>
      <c r="B12" s="172">
        <v>24</v>
      </c>
      <c r="C12" s="173" t="s">
        <v>243</v>
      </c>
      <c r="D12" s="343">
        <v>1202</v>
      </c>
      <c r="E12" s="344"/>
      <c r="F12" s="344"/>
      <c r="G12" s="342">
        <v>639</v>
      </c>
      <c r="H12" s="342"/>
      <c r="I12" s="342"/>
      <c r="J12" s="342">
        <v>563</v>
      </c>
      <c r="K12" s="342"/>
      <c r="L12" s="342"/>
      <c r="M12" s="344">
        <v>1189</v>
      </c>
      <c r="N12" s="344"/>
      <c r="O12" s="344"/>
      <c r="P12" s="342">
        <v>629</v>
      </c>
      <c r="Q12" s="342"/>
      <c r="R12" s="342"/>
      <c r="S12" s="342">
        <v>560</v>
      </c>
      <c r="T12" s="342"/>
      <c r="U12" s="342"/>
      <c r="V12" s="344">
        <v>3</v>
      </c>
      <c r="W12" s="344"/>
      <c r="X12" s="344"/>
      <c r="Y12" s="342">
        <v>2</v>
      </c>
      <c r="Z12" s="342"/>
      <c r="AA12" s="342"/>
      <c r="AB12" s="342">
        <v>1</v>
      </c>
      <c r="AC12" s="342"/>
      <c r="AD12" s="342"/>
    </row>
    <row r="13" spans="1:31" ht="21" customHeight="1">
      <c r="A13" s="12"/>
      <c r="B13" s="172">
        <v>25</v>
      </c>
      <c r="C13" s="173" t="s">
        <v>244</v>
      </c>
      <c r="D13" s="343">
        <v>1224</v>
      </c>
      <c r="E13" s="344"/>
      <c r="F13" s="344"/>
      <c r="G13" s="342">
        <v>627</v>
      </c>
      <c r="H13" s="342"/>
      <c r="I13" s="342"/>
      <c r="J13" s="342">
        <v>597</v>
      </c>
      <c r="K13" s="342"/>
      <c r="L13" s="342"/>
      <c r="M13" s="344">
        <v>1211</v>
      </c>
      <c r="N13" s="344"/>
      <c r="O13" s="344"/>
      <c r="P13" s="342">
        <v>617</v>
      </c>
      <c r="Q13" s="342"/>
      <c r="R13" s="342"/>
      <c r="S13" s="342">
        <v>594</v>
      </c>
      <c r="T13" s="342"/>
      <c r="U13" s="342"/>
      <c r="V13" s="344">
        <v>1</v>
      </c>
      <c r="W13" s="344"/>
      <c r="X13" s="344"/>
      <c r="Y13" s="342">
        <v>1</v>
      </c>
      <c r="Z13" s="342"/>
      <c r="AA13" s="342"/>
      <c r="AB13" s="342" t="s">
        <v>38</v>
      </c>
      <c r="AC13" s="342"/>
      <c r="AD13" s="342"/>
    </row>
    <row r="14" spans="1:31" ht="21" customHeight="1">
      <c r="A14" s="12"/>
      <c r="B14" s="172">
        <v>26</v>
      </c>
      <c r="C14" s="173" t="s">
        <v>245</v>
      </c>
      <c r="D14" s="343">
        <v>1144</v>
      </c>
      <c r="E14" s="344"/>
      <c r="F14" s="344"/>
      <c r="G14" s="342">
        <v>603</v>
      </c>
      <c r="H14" s="342"/>
      <c r="I14" s="342"/>
      <c r="J14" s="342">
        <v>541</v>
      </c>
      <c r="K14" s="342"/>
      <c r="L14" s="342"/>
      <c r="M14" s="344">
        <v>1137</v>
      </c>
      <c r="N14" s="344"/>
      <c r="O14" s="344"/>
      <c r="P14" s="342">
        <v>600</v>
      </c>
      <c r="Q14" s="342"/>
      <c r="R14" s="342"/>
      <c r="S14" s="342">
        <v>537</v>
      </c>
      <c r="T14" s="342"/>
      <c r="U14" s="342"/>
      <c r="V14" s="344" t="s">
        <v>38</v>
      </c>
      <c r="W14" s="344"/>
      <c r="X14" s="344"/>
      <c r="Y14" s="342" t="s">
        <v>38</v>
      </c>
      <c r="Z14" s="342"/>
      <c r="AA14" s="342"/>
      <c r="AB14" s="342" t="s">
        <v>38</v>
      </c>
      <c r="AC14" s="342"/>
      <c r="AD14" s="342"/>
    </row>
    <row r="15" spans="1:31" s="50" customFormat="1" ht="21" customHeight="1">
      <c r="A15" s="12"/>
      <c r="B15" s="172">
        <v>27</v>
      </c>
      <c r="C15" s="173" t="s">
        <v>246</v>
      </c>
      <c r="D15" s="343">
        <v>1138</v>
      </c>
      <c r="E15" s="344"/>
      <c r="F15" s="344"/>
      <c r="G15" s="342">
        <v>562</v>
      </c>
      <c r="H15" s="342"/>
      <c r="I15" s="342"/>
      <c r="J15" s="342">
        <v>576</v>
      </c>
      <c r="K15" s="342"/>
      <c r="L15" s="342"/>
      <c r="M15" s="344">
        <v>1131</v>
      </c>
      <c r="N15" s="344"/>
      <c r="O15" s="344"/>
      <c r="P15" s="342">
        <v>558</v>
      </c>
      <c r="Q15" s="342"/>
      <c r="R15" s="342"/>
      <c r="S15" s="342">
        <v>573</v>
      </c>
      <c r="T15" s="342"/>
      <c r="U15" s="342"/>
      <c r="V15" s="344">
        <v>1</v>
      </c>
      <c r="W15" s="344"/>
      <c r="X15" s="344"/>
      <c r="Y15" s="342">
        <v>1</v>
      </c>
      <c r="Z15" s="342"/>
      <c r="AA15" s="342"/>
      <c r="AB15" s="342" t="s">
        <v>293</v>
      </c>
      <c r="AC15" s="342"/>
      <c r="AD15" s="342"/>
    </row>
    <row r="16" spans="1:31" s="50" customFormat="1" ht="21" customHeight="1">
      <c r="A16" s="12"/>
      <c r="B16" s="172">
        <v>28</v>
      </c>
      <c r="C16" s="173" t="s">
        <v>291</v>
      </c>
      <c r="D16" s="343">
        <v>1178</v>
      </c>
      <c r="E16" s="344"/>
      <c r="F16" s="344"/>
      <c r="G16" s="342">
        <v>632</v>
      </c>
      <c r="H16" s="342"/>
      <c r="I16" s="342"/>
      <c r="J16" s="342">
        <v>546</v>
      </c>
      <c r="K16" s="342"/>
      <c r="L16" s="342"/>
      <c r="M16" s="344">
        <v>1170</v>
      </c>
      <c r="N16" s="344"/>
      <c r="O16" s="344"/>
      <c r="P16" s="342">
        <v>629</v>
      </c>
      <c r="Q16" s="342"/>
      <c r="R16" s="342"/>
      <c r="S16" s="342">
        <v>541</v>
      </c>
      <c r="T16" s="342"/>
      <c r="U16" s="342"/>
      <c r="V16" s="344">
        <v>1</v>
      </c>
      <c r="W16" s="344"/>
      <c r="X16" s="344"/>
      <c r="Y16" s="342" t="s">
        <v>87</v>
      </c>
      <c r="Z16" s="342"/>
      <c r="AA16" s="342"/>
      <c r="AB16" s="342">
        <v>1</v>
      </c>
      <c r="AC16" s="342"/>
      <c r="AD16" s="342"/>
    </row>
    <row r="17" spans="1:30" s="50" customFormat="1" ht="21" customHeight="1">
      <c r="A17" s="12"/>
      <c r="B17" s="172">
        <v>29</v>
      </c>
      <c r="C17" s="173" t="s">
        <v>362</v>
      </c>
      <c r="D17" s="343">
        <v>1161</v>
      </c>
      <c r="E17" s="344"/>
      <c r="F17" s="344"/>
      <c r="G17" s="342">
        <v>600</v>
      </c>
      <c r="H17" s="342"/>
      <c r="I17" s="342"/>
      <c r="J17" s="342">
        <v>561</v>
      </c>
      <c r="K17" s="342"/>
      <c r="L17" s="342"/>
      <c r="M17" s="344">
        <v>1150</v>
      </c>
      <c r="N17" s="344"/>
      <c r="O17" s="344"/>
      <c r="P17" s="342">
        <v>594</v>
      </c>
      <c r="Q17" s="342"/>
      <c r="R17" s="342"/>
      <c r="S17" s="342">
        <v>556</v>
      </c>
      <c r="T17" s="342"/>
      <c r="U17" s="342"/>
      <c r="V17" s="344">
        <v>1</v>
      </c>
      <c r="W17" s="344"/>
      <c r="X17" s="344"/>
      <c r="Y17" s="342">
        <v>1</v>
      </c>
      <c r="Z17" s="342"/>
      <c r="AA17" s="342"/>
      <c r="AB17" s="342" t="s">
        <v>357</v>
      </c>
      <c r="AC17" s="342"/>
      <c r="AD17" s="342"/>
    </row>
    <row r="18" spans="1:30" s="50" customFormat="1" ht="21" customHeight="1">
      <c r="A18" s="179"/>
      <c r="B18" s="177">
        <v>30</v>
      </c>
      <c r="C18" s="178" t="s">
        <v>361</v>
      </c>
      <c r="D18" s="362">
        <v>1115</v>
      </c>
      <c r="E18" s="363"/>
      <c r="F18" s="363"/>
      <c r="G18" s="364">
        <v>595</v>
      </c>
      <c r="H18" s="364"/>
      <c r="I18" s="364"/>
      <c r="J18" s="364">
        <v>520</v>
      </c>
      <c r="K18" s="364"/>
      <c r="L18" s="364"/>
      <c r="M18" s="363">
        <v>1110</v>
      </c>
      <c r="N18" s="363"/>
      <c r="O18" s="363"/>
      <c r="P18" s="364">
        <v>592</v>
      </c>
      <c r="Q18" s="364"/>
      <c r="R18" s="364"/>
      <c r="S18" s="364">
        <v>518</v>
      </c>
      <c r="T18" s="364"/>
      <c r="U18" s="364"/>
      <c r="V18" s="363">
        <v>1</v>
      </c>
      <c r="W18" s="363"/>
      <c r="X18" s="363"/>
      <c r="Y18" s="364">
        <v>1</v>
      </c>
      <c r="Z18" s="364"/>
      <c r="AA18" s="364"/>
      <c r="AB18" s="364" t="s">
        <v>379</v>
      </c>
      <c r="AC18" s="364"/>
      <c r="AD18" s="364"/>
    </row>
    <row r="19" spans="1:30" ht="18" customHeight="1">
      <c r="A19" s="345" t="s">
        <v>4</v>
      </c>
      <c r="B19" s="345"/>
      <c r="C19" s="346"/>
      <c r="D19" s="347" t="s">
        <v>40</v>
      </c>
      <c r="E19" s="348"/>
      <c r="F19" s="348"/>
      <c r="G19" s="348"/>
      <c r="H19" s="348"/>
      <c r="I19" s="348"/>
      <c r="J19" s="347" t="s">
        <v>41</v>
      </c>
      <c r="K19" s="348"/>
      <c r="L19" s="348"/>
      <c r="M19" s="348"/>
      <c r="N19" s="348"/>
      <c r="O19" s="349"/>
      <c r="P19" s="350" t="s">
        <v>42</v>
      </c>
      <c r="Q19" s="351"/>
      <c r="R19" s="351"/>
      <c r="S19" s="351"/>
      <c r="T19" s="351"/>
      <c r="U19" s="351"/>
      <c r="V19" s="352" t="s">
        <v>43</v>
      </c>
      <c r="W19" s="353"/>
      <c r="X19" s="353"/>
      <c r="Y19" s="353"/>
      <c r="Z19" s="353"/>
      <c r="AA19" s="354"/>
      <c r="AB19" s="352" t="s">
        <v>44</v>
      </c>
      <c r="AC19" s="353"/>
      <c r="AD19" s="353"/>
    </row>
    <row r="20" spans="1:30" ht="18" customHeight="1">
      <c r="A20" s="305"/>
      <c r="B20" s="305"/>
      <c r="C20" s="306"/>
      <c r="D20" s="355" t="s">
        <v>17</v>
      </c>
      <c r="E20" s="314"/>
      <c r="F20" s="355" t="s">
        <v>36</v>
      </c>
      <c r="G20" s="314"/>
      <c r="H20" s="355" t="s">
        <v>37</v>
      </c>
      <c r="I20" s="314"/>
      <c r="J20" s="355" t="s">
        <v>17</v>
      </c>
      <c r="K20" s="314"/>
      <c r="L20" s="356" t="s">
        <v>36</v>
      </c>
      <c r="M20" s="357"/>
      <c r="N20" s="355" t="s">
        <v>37</v>
      </c>
      <c r="O20" s="314"/>
      <c r="P20" s="355" t="s">
        <v>17</v>
      </c>
      <c r="Q20" s="314"/>
      <c r="R20" s="355" t="s">
        <v>36</v>
      </c>
      <c r="S20" s="314"/>
      <c r="T20" s="355" t="s">
        <v>37</v>
      </c>
      <c r="U20" s="356"/>
      <c r="V20" s="355" t="s">
        <v>17</v>
      </c>
      <c r="W20" s="314"/>
      <c r="X20" s="355" t="s">
        <v>36</v>
      </c>
      <c r="Y20" s="314"/>
      <c r="Z20" s="355" t="s">
        <v>37</v>
      </c>
      <c r="AA20" s="314"/>
      <c r="AB20" s="350"/>
      <c r="AC20" s="351"/>
      <c r="AD20" s="351"/>
    </row>
    <row r="21" spans="1:30" ht="21" hidden="1" customHeight="1" outlineLevel="1">
      <c r="A21" s="9" t="s">
        <v>8</v>
      </c>
      <c r="B21" s="172">
        <v>22</v>
      </c>
      <c r="C21" s="173" t="s">
        <v>241</v>
      </c>
      <c r="D21" s="341">
        <v>1</v>
      </c>
      <c r="E21" s="342"/>
      <c r="F21" s="342" t="s">
        <v>38</v>
      </c>
      <c r="G21" s="342"/>
      <c r="H21" s="342">
        <v>1</v>
      </c>
      <c r="I21" s="342"/>
      <c r="J21" s="342" t="s">
        <v>38</v>
      </c>
      <c r="K21" s="342"/>
      <c r="L21" s="342"/>
      <c r="M21" s="342"/>
      <c r="N21" s="342" t="s">
        <v>38</v>
      </c>
      <c r="O21" s="342"/>
      <c r="P21" s="339">
        <v>18</v>
      </c>
      <c r="Q21" s="339"/>
      <c r="R21" s="339">
        <v>10</v>
      </c>
      <c r="S21" s="339"/>
      <c r="T21" s="339">
        <v>8</v>
      </c>
      <c r="U21" s="339"/>
      <c r="V21" s="339" t="s">
        <v>38</v>
      </c>
      <c r="W21" s="339"/>
      <c r="X21" s="339" t="s">
        <v>38</v>
      </c>
      <c r="Y21" s="339"/>
      <c r="Z21" s="339" t="s">
        <v>38</v>
      </c>
      <c r="AA21" s="339"/>
      <c r="AB21" s="340">
        <v>97.9</v>
      </c>
      <c r="AC21" s="340"/>
      <c r="AD21" s="340"/>
    </row>
    <row r="22" spans="1:30" ht="21" hidden="1" customHeight="1" outlineLevel="1" collapsed="1">
      <c r="A22" s="12" t="s">
        <v>8</v>
      </c>
      <c r="B22" s="172">
        <v>23</v>
      </c>
      <c r="C22" s="173" t="s">
        <v>242</v>
      </c>
      <c r="D22" s="341" t="s">
        <v>38</v>
      </c>
      <c r="E22" s="342"/>
      <c r="F22" s="342" t="s">
        <v>38</v>
      </c>
      <c r="G22" s="342"/>
      <c r="H22" s="342" t="s">
        <v>38</v>
      </c>
      <c r="I22" s="342"/>
      <c r="J22" s="342">
        <v>2</v>
      </c>
      <c r="K22" s="342"/>
      <c r="L22" s="342">
        <v>1</v>
      </c>
      <c r="M22" s="342"/>
      <c r="N22" s="342">
        <v>1</v>
      </c>
      <c r="O22" s="342"/>
      <c r="P22" s="339">
        <v>10</v>
      </c>
      <c r="Q22" s="339"/>
      <c r="R22" s="339">
        <v>5</v>
      </c>
      <c r="S22" s="339"/>
      <c r="T22" s="339">
        <v>5</v>
      </c>
      <c r="U22" s="339"/>
      <c r="V22" s="339" t="s">
        <v>38</v>
      </c>
      <c r="W22" s="339"/>
      <c r="X22" s="339" t="s">
        <v>38</v>
      </c>
      <c r="Y22" s="339"/>
      <c r="Z22" s="339" t="s">
        <v>38</v>
      </c>
      <c r="AA22" s="339"/>
      <c r="AB22" s="340">
        <v>98</v>
      </c>
      <c r="AC22" s="340"/>
      <c r="AD22" s="340"/>
    </row>
    <row r="23" spans="1:30" ht="21" customHeight="1" collapsed="1">
      <c r="A23" s="12" t="s">
        <v>8</v>
      </c>
      <c r="B23" s="172">
        <v>24</v>
      </c>
      <c r="C23" s="173" t="s">
        <v>243</v>
      </c>
      <c r="D23" s="341" t="s">
        <v>38</v>
      </c>
      <c r="E23" s="342"/>
      <c r="F23" s="342" t="s">
        <v>38</v>
      </c>
      <c r="G23" s="342"/>
      <c r="H23" s="342" t="s">
        <v>38</v>
      </c>
      <c r="I23" s="342"/>
      <c r="J23" s="342">
        <v>1</v>
      </c>
      <c r="K23" s="342"/>
      <c r="L23" s="342">
        <v>1</v>
      </c>
      <c r="M23" s="342"/>
      <c r="N23" s="342" t="s">
        <v>38</v>
      </c>
      <c r="O23" s="342"/>
      <c r="P23" s="339">
        <v>9</v>
      </c>
      <c r="Q23" s="339"/>
      <c r="R23" s="339">
        <v>7</v>
      </c>
      <c r="S23" s="339"/>
      <c r="T23" s="339">
        <v>2</v>
      </c>
      <c r="U23" s="339"/>
      <c r="V23" s="339" t="s">
        <v>38</v>
      </c>
      <c r="W23" s="339"/>
      <c r="X23" s="339" t="s">
        <v>38</v>
      </c>
      <c r="Y23" s="339"/>
      <c r="Z23" s="339" t="s">
        <v>38</v>
      </c>
      <c r="AA23" s="339"/>
      <c r="AB23" s="340">
        <v>98.9</v>
      </c>
      <c r="AC23" s="340"/>
      <c r="AD23" s="340"/>
    </row>
    <row r="24" spans="1:30" ht="21" customHeight="1">
      <c r="A24" s="12"/>
      <c r="B24" s="172">
        <v>25</v>
      </c>
      <c r="C24" s="173" t="s">
        <v>244</v>
      </c>
      <c r="D24" s="341">
        <v>1</v>
      </c>
      <c r="E24" s="342"/>
      <c r="F24" s="342">
        <v>1</v>
      </c>
      <c r="G24" s="342"/>
      <c r="H24" s="342" t="s">
        <v>38</v>
      </c>
      <c r="I24" s="342"/>
      <c r="J24" s="342">
        <v>2</v>
      </c>
      <c r="K24" s="342"/>
      <c r="L24" s="342">
        <v>1</v>
      </c>
      <c r="M24" s="342"/>
      <c r="N24" s="342">
        <v>1</v>
      </c>
      <c r="O24" s="342"/>
      <c r="P24" s="339">
        <v>9</v>
      </c>
      <c r="Q24" s="339"/>
      <c r="R24" s="339">
        <v>7</v>
      </c>
      <c r="S24" s="339"/>
      <c r="T24" s="339">
        <v>2</v>
      </c>
      <c r="U24" s="339"/>
      <c r="V24" s="339" t="s">
        <v>38</v>
      </c>
      <c r="W24" s="339"/>
      <c r="X24" s="339" t="s">
        <v>38</v>
      </c>
      <c r="Y24" s="339"/>
      <c r="Z24" s="339" t="s">
        <v>38</v>
      </c>
      <c r="AA24" s="339"/>
      <c r="AB24" s="340">
        <v>98.9</v>
      </c>
      <c r="AC24" s="340"/>
      <c r="AD24" s="340"/>
    </row>
    <row r="25" spans="1:30" ht="21" customHeight="1">
      <c r="A25" s="12"/>
      <c r="B25" s="172">
        <v>26</v>
      </c>
      <c r="C25" s="173" t="s">
        <v>245</v>
      </c>
      <c r="D25" s="341" t="s">
        <v>38</v>
      </c>
      <c r="E25" s="342"/>
      <c r="F25" s="342" t="s">
        <v>38</v>
      </c>
      <c r="G25" s="342"/>
      <c r="H25" s="342" t="s">
        <v>38</v>
      </c>
      <c r="I25" s="342"/>
      <c r="J25" s="342" t="s">
        <v>38</v>
      </c>
      <c r="K25" s="342"/>
      <c r="L25" s="342" t="s">
        <v>38</v>
      </c>
      <c r="M25" s="342"/>
      <c r="N25" s="342" t="s">
        <v>38</v>
      </c>
      <c r="O25" s="342"/>
      <c r="P25" s="339">
        <v>7</v>
      </c>
      <c r="Q25" s="339"/>
      <c r="R25" s="339">
        <v>3</v>
      </c>
      <c r="S25" s="339"/>
      <c r="T25" s="339">
        <v>4</v>
      </c>
      <c r="U25" s="339"/>
      <c r="V25" s="339" t="s">
        <v>38</v>
      </c>
      <c r="W25" s="339"/>
      <c r="X25" s="339" t="s">
        <v>38</v>
      </c>
      <c r="Y25" s="339"/>
      <c r="Z25" s="339" t="s">
        <v>38</v>
      </c>
      <c r="AA25" s="339"/>
      <c r="AB25" s="340">
        <v>99.4</v>
      </c>
      <c r="AC25" s="340"/>
      <c r="AD25" s="340"/>
    </row>
    <row r="26" spans="1:30" s="50" customFormat="1" ht="21" customHeight="1">
      <c r="A26" s="12"/>
      <c r="B26" s="172">
        <v>27</v>
      </c>
      <c r="C26" s="173" t="s">
        <v>246</v>
      </c>
      <c r="D26" s="341" t="s">
        <v>293</v>
      </c>
      <c r="E26" s="342"/>
      <c r="F26" s="342" t="s">
        <v>293</v>
      </c>
      <c r="G26" s="342"/>
      <c r="H26" s="342" t="s">
        <v>293</v>
      </c>
      <c r="I26" s="342"/>
      <c r="J26" s="342">
        <v>1</v>
      </c>
      <c r="K26" s="342"/>
      <c r="L26" s="342">
        <v>1</v>
      </c>
      <c r="M26" s="342"/>
      <c r="N26" s="342" t="s">
        <v>293</v>
      </c>
      <c r="O26" s="342"/>
      <c r="P26" s="339">
        <v>5</v>
      </c>
      <c r="Q26" s="339"/>
      <c r="R26" s="339">
        <v>2</v>
      </c>
      <c r="S26" s="339"/>
      <c r="T26" s="339">
        <v>3</v>
      </c>
      <c r="U26" s="339"/>
      <c r="V26" s="339" t="s">
        <v>293</v>
      </c>
      <c r="W26" s="339"/>
      <c r="X26" s="339" t="s">
        <v>293</v>
      </c>
      <c r="Y26" s="339"/>
      <c r="Z26" s="339" t="s">
        <v>293</v>
      </c>
      <c r="AA26" s="339"/>
      <c r="AB26" s="340">
        <v>99.4</v>
      </c>
      <c r="AC26" s="340"/>
      <c r="AD26" s="340"/>
    </row>
    <row r="27" spans="1:30" s="50" customFormat="1" ht="21" customHeight="1">
      <c r="A27" s="12"/>
      <c r="B27" s="172">
        <v>28</v>
      </c>
      <c r="C27" s="173" t="s">
        <v>291</v>
      </c>
      <c r="D27" s="341" t="s">
        <v>343</v>
      </c>
      <c r="E27" s="342"/>
      <c r="F27" s="342" t="s">
        <v>343</v>
      </c>
      <c r="G27" s="342"/>
      <c r="H27" s="342" t="s">
        <v>343</v>
      </c>
      <c r="I27" s="342"/>
      <c r="J27" s="342">
        <v>1</v>
      </c>
      <c r="K27" s="342"/>
      <c r="L27" s="342">
        <v>1</v>
      </c>
      <c r="M27" s="342"/>
      <c r="N27" s="342" t="s">
        <v>343</v>
      </c>
      <c r="O27" s="342"/>
      <c r="P27" s="339">
        <v>6</v>
      </c>
      <c r="Q27" s="339"/>
      <c r="R27" s="339">
        <v>2</v>
      </c>
      <c r="S27" s="339"/>
      <c r="T27" s="339">
        <v>4</v>
      </c>
      <c r="U27" s="339"/>
      <c r="V27" s="339" t="s">
        <v>343</v>
      </c>
      <c r="W27" s="339"/>
      <c r="X27" s="339" t="s">
        <v>343</v>
      </c>
      <c r="Y27" s="339"/>
      <c r="Z27" s="339" t="s">
        <v>343</v>
      </c>
      <c r="AA27" s="339"/>
      <c r="AB27" s="340">
        <v>99.3</v>
      </c>
      <c r="AC27" s="340"/>
      <c r="AD27" s="340"/>
    </row>
    <row r="28" spans="1:30" s="50" customFormat="1" ht="21" customHeight="1">
      <c r="A28" s="12"/>
      <c r="B28" s="172">
        <v>29</v>
      </c>
      <c r="C28" s="173" t="s">
        <v>362</v>
      </c>
      <c r="D28" s="341" t="s">
        <v>364</v>
      </c>
      <c r="E28" s="342"/>
      <c r="F28" s="342" t="s">
        <v>364</v>
      </c>
      <c r="G28" s="342"/>
      <c r="H28" s="342" t="s">
        <v>364</v>
      </c>
      <c r="I28" s="342"/>
      <c r="J28" s="342" t="s">
        <v>358</v>
      </c>
      <c r="K28" s="342"/>
      <c r="L28" s="342" t="s">
        <v>358</v>
      </c>
      <c r="M28" s="342"/>
      <c r="N28" s="342" t="s">
        <v>364</v>
      </c>
      <c r="O28" s="342"/>
      <c r="P28" s="339">
        <v>10</v>
      </c>
      <c r="Q28" s="339"/>
      <c r="R28" s="339">
        <v>5</v>
      </c>
      <c r="S28" s="339"/>
      <c r="T28" s="339">
        <v>5</v>
      </c>
      <c r="U28" s="339"/>
      <c r="V28" s="339" t="s">
        <v>364</v>
      </c>
      <c r="W28" s="339"/>
      <c r="X28" s="339" t="s">
        <v>364</v>
      </c>
      <c r="Y28" s="339"/>
      <c r="Z28" s="339" t="s">
        <v>364</v>
      </c>
      <c r="AA28" s="339"/>
      <c r="AB28" s="340">
        <v>99.1</v>
      </c>
      <c r="AC28" s="340"/>
      <c r="AD28" s="340"/>
    </row>
    <row r="29" spans="1:30" s="50" customFormat="1" ht="21" customHeight="1" thickBot="1">
      <c r="A29" s="141"/>
      <c r="B29" s="174">
        <v>30</v>
      </c>
      <c r="C29" s="175" t="s">
        <v>361</v>
      </c>
      <c r="D29" s="367" t="s">
        <v>380</v>
      </c>
      <c r="E29" s="368"/>
      <c r="F29" s="368" t="s">
        <v>380</v>
      </c>
      <c r="G29" s="368"/>
      <c r="H29" s="368" t="s">
        <v>380</v>
      </c>
      <c r="I29" s="368"/>
      <c r="J29" s="368" t="s">
        <v>380</v>
      </c>
      <c r="K29" s="368"/>
      <c r="L29" s="368" t="s">
        <v>380</v>
      </c>
      <c r="M29" s="368"/>
      <c r="N29" s="368" t="s">
        <v>380</v>
      </c>
      <c r="O29" s="368"/>
      <c r="P29" s="365">
        <v>4</v>
      </c>
      <c r="Q29" s="365"/>
      <c r="R29" s="365">
        <v>2</v>
      </c>
      <c r="S29" s="365"/>
      <c r="T29" s="365">
        <v>2</v>
      </c>
      <c r="U29" s="365"/>
      <c r="V29" s="365" t="s">
        <v>380</v>
      </c>
      <c r="W29" s="365"/>
      <c r="X29" s="365" t="s">
        <v>380</v>
      </c>
      <c r="Y29" s="365"/>
      <c r="Z29" s="365" t="s">
        <v>380</v>
      </c>
      <c r="AA29" s="365"/>
      <c r="AB29" s="366">
        <v>99.6</v>
      </c>
      <c r="AC29" s="366"/>
      <c r="AD29" s="366"/>
    </row>
    <row r="30" spans="1:30">
      <c r="A30" s="33" t="s">
        <v>9</v>
      </c>
      <c r="B30" s="5" t="s">
        <v>46</v>
      </c>
    </row>
    <row r="31" spans="1:30">
      <c r="B31" s="5" t="s">
        <v>47</v>
      </c>
    </row>
    <row r="32" spans="1:30">
      <c r="A32" s="5"/>
      <c r="B32" s="5"/>
      <c r="C32" s="5"/>
    </row>
    <row r="34" s="5" customFormat="1" ht="12"/>
  </sheetData>
  <mergeCells count="229">
    <mergeCell ref="V29:W29"/>
    <mergeCell ref="X29:Y29"/>
    <mergeCell ref="Z29:AA29"/>
    <mergeCell ref="AB29:AD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B25:AD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4:AD4"/>
    <mergeCell ref="A8:C9"/>
    <mergeCell ref="D8:L8"/>
    <mergeCell ref="M8:U8"/>
    <mergeCell ref="V8:AD8"/>
    <mergeCell ref="D9:F9"/>
    <mergeCell ref="G9:I9"/>
    <mergeCell ref="J9:L9"/>
    <mergeCell ref="M9:O9"/>
    <mergeCell ref="P9:R9"/>
    <mergeCell ref="S9:U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V21:W21"/>
    <mergeCell ref="X21:Y21"/>
    <mergeCell ref="A19:C20"/>
    <mergeCell ref="D19:I19"/>
    <mergeCell ref="J19:O19"/>
    <mergeCell ref="P19:U19"/>
    <mergeCell ref="V19:AA19"/>
    <mergeCell ref="AB19:AD20"/>
    <mergeCell ref="D20:E20"/>
    <mergeCell ref="F20:G20"/>
    <mergeCell ref="H20:I20"/>
    <mergeCell ref="J20:K20"/>
    <mergeCell ref="X20:Y20"/>
    <mergeCell ref="Z20:AA20"/>
    <mergeCell ref="L20:M20"/>
    <mergeCell ref="N20:O20"/>
    <mergeCell ref="P20:Q20"/>
    <mergeCell ref="R20:S20"/>
    <mergeCell ref="T20:U20"/>
    <mergeCell ref="V20:W20"/>
    <mergeCell ref="N22:O22"/>
    <mergeCell ref="P22:Q22"/>
    <mergeCell ref="R22:S22"/>
    <mergeCell ref="Z21:AA21"/>
    <mergeCell ref="AB21:AD21"/>
    <mergeCell ref="D22:E22"/>
    <mergeCell ref="F22:G22"/>
    <mergeCell ref="H22:I22"/>
    <mergeCell ref="J22:K22"/>
    <mergeCell ref="L22:M22"/>
    <mergeCell ref="Z22:AA22"/>
    <mergeCell ref="AB22:AD22"/>
    <mergeCell ref="T22:U22"/>
    <mergeCell ref="V22:W22"/>
    <mergeCell ref="X22:Y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T23:U23"/>
    <mergeCell ref="V23:W23"/>
    <mergeCell ref="X23:Y23"/>
    <mergeCell ref="Z23:AA23"/>
    <mergeCell ref="AB23:AD23"/>
    <mergeCell ref="D24:E24"/>
    <mergeCell ref="F24:G24"/>
    <mergeCell ref="H24:I24"/>
    <mergeCell ref="J24:K24"/>
    <mergeCell ref="L24:M24"/>
    <mergeCell ref="D23:E23"/>
    <mergeCell ref="F23:G23"/>
    <mergeCell ref="H23:I23"/>
    <mergeCell ref="J23:K23"/>
    <mergeCell ref="L23:M23"/>
    <mergeCell ref="N23:O23"/>
    <mergeCell ref="P23:Q23"/>
    <mergeCell ref="R23:S23"/>
    <mergeCell ref="T28:U28"/>
    <mergeCell ref="V28:W28"/>
    <mergeCell ref="X28:Y28"/>
    <mergeCell ref="Z28:AA28"/>
    <mergeCell ref="AB28:AD28"/>
    <mergeCell ref="Z24:AA24"/>
    <mergeCell ref="AB24:AD24"/>
    <mergeCell ref="D28:E28"/>
    <mergeCell ref="F28:G28"/>
    <mergeCell ref="H28:I28"/>
    <mergeCell ref="J28:K28"/>
    <mergeCell ref="L28:M28"/>
    <mergeCell ref="N28:O28"/>
    <mergeCell ref="P28:Q28"/>
    <mergeCell ref="R28:S28"/>
    <mergeCell ref="N24:O24"/>
    <mergeCell ref="P24:Q24"/>
    <mergeCell ref="R24:S24"/>
    <mergeCell ref="T24:U24"/>
    <mergeCell ref="V24:W24"/>
    <mergeCell ref="X24:Y24"/>
    <mergeCell ref="D25:E25"/>
    <mergeCell ref="F25:G25"/>
    <mergeCell ref="H25:I25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V26:W26"/>
    <mergeCell ref="X26:Y26"/>
    <mergeCell ref="Z26:AA26"/>
    <mergeCell ref="AB26:AD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V27:W27"/>
    <mergeCell ref="X27:Y27"/>
    <mergeCell ref="Z27:AA27"/>
    <mergeCell ref="AB27:AD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zoomScaleNormal="100" zoomScaleSheetLayoutView="100" workbookViewId="0">
      <selection activeCell="AE2" sqref="AE2"/>
    </sheetView>
  </sheetViews>
  <sheetFormatPr defaultRowHeight="13.5" outlineLevelRow="1"/>
  <cols>
    <col min="1" max="2" width="4.25" style="154" customWidth="1"/>
    <col min="3" max="3" width="10.125" style="154" customWidth="1"/>
    <col min="4" max="11" width="3.5" style="154" customWidth="1"/>
    <col min="12" max="15" width="3.25" style="154" customWidth="1"/>
    <col min="16" max="17" width="3.625" style="154" customWidth="1"/>
    <col min="18" max="30" width="2.625" style="154" customWidth="1"/>
    <col min="31" max="31" width="11.25" style="154" customWidth="1"/>
    <col min="32" max="16384" width="9" style="154"/>
  </cols>
  <sheetData>
    <row r="1" spans="1:31">
      <c r="A1" s="256" t="s">
        <v>48</v>
      </c>
    </row>
    <row r="2" spans="1:31" ht="21.75" customHeight="1">
      <c r="AE2" s="266" t="s">
        <v>336</v>
      </c>
    </row>
    <row r="3" spans="1:31" s="49" customFormat="1" ht="24" customHeight="1">
      <c r="A3" s="321" t="s">
        <v>260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</row>
    <row r="4" spans="1:31">
      <c r="A4" s="50"/>
      <c r="B4" s="50"/>
      <c r="C4" s="50"/>
    </row>
    <row r="6" spans="1:31" s="51" customFormat="1" ht="12.75" thickBot="1">
      <c r="A6" s="5" t="s">
        <v>32</v>
      </c>
      <c r="B6" s="5"/>
      <c r="C6" s="5"/>
      <c r="K6" s="382"/>
      <c r="L6" s="382"/>
      <c r="AD6" s="199" t="s">
        <v>49</v>
      </c>
    </row>
    <row r="7" spans="1:31" s="8" customFormat="1" ht="18" customHeight="1">
      <c r="A7" s="303" t="s">
        <v>4</v>
      </c>
      <c r="B7" s="303"/>
      <c r="C7" s="304"/>
      <c r="D7" s="309" t="s">
        <v>33</v>
      </c>
      <c r="E7" s="309"/>
      <c r="F7" s="309"/>
      <c r="G7" s="309"/>
      <c r="H7" s="309"/>
      <c r="I7" s="309"/>
      <c r="J7" s="309"/>
      <c r="K7" s="309"/>
      <c r="L7" s="309"/>
      <c r="M7" s="383" t="s">
        <v>34</v>
      </c>
      <c r="N7" s="384"/>
      <c r="O7" s="384"/>
      <c r="P7" s="384"/>
      <c r="Q7" s="384"/>
      <c r="R7" s="384"/>
      <c r="S7" s="384"/>
      <c r="T7" s="384"/>
      <c r="U7" s="307"/>
      <c r="V7" s="383" t="s">
        <v>35</v>
      </c>
      <c r="W7" s="384"/>
      <c r="X7" s="384"/>
      <c r="Y7" s="384"/>
      <c r="Z7" s="384"/>
      <c r="AA7" s="384"/>
      <c r="AB7" s="384"/>
      <c r="AC7" s="384"/>
      <c r="AD7" s="384"/>
    </row>
    <row r="8" spans="1:31" s="8" customFormat="1" ht="18" customHeight="1">
      <c r="A8" s="305"/>
      <c r="B8" s="305"/>
      <c r="C8" s="306"/>
      <c r="D8" s="355" t="s">
        <v>17</v>
      </c>
      <c r="E8" s="356"/>
      <c r="F8" s="314"/>
      <c r="G8" s="355" t="s">
        <v>36</v>
      </c>
      <c r="H8" s="356"/>
      <c r="I8" s="314"/>
      <c r="J8" s="355" t="s">
        <v>37</v>
      </c>
      <c r="K8" s="356"/>
      <c r="L8" s="314"/>
      <c r="M8" s="355" t="s">
        <v>17</v>
      </c>
      <c r="N8" s="356"/>
      <c r="O8" s="314"/>
      <c r="P8" s="355" t="s">
        <v>36</v>
      </c>
      <c r="Q8" s="356"/>
      <c r="R8" s="314"/>
      <c r="S8" s="355" t="s">
        <v>37</v>
      </c>
      <c r="T8" s="356"/>
      <c r="U8" s="314"/>
      <c r="V8" s="198"/>
      <c r="W8" s="198" t="s">
        <v>17</v>
      </c>
      <c r="X8" s="198"/>
      <c r="Y8" s="355" t="s">
        <v>36</v>
      </c>
      <c r="Z8" s="356"/>
      <c r="AA8" s="314"/>
      <c r="AB8" s="355" t="s">
        <v>37</v>
      </c>
      <c r="AC8" s="356"/>
      <c r="AD8" s="356"/>
    </row>
    <row r="9" spans="1:31" s="8" customFormat="1" ht="21" hidden="1" customHeight="1" outlineLevel="1">
      <c r="A9" s="9" t="s">
        <v>8</v>
      </c>
      <c r="B9" s="53">
        <v>22</v>
      </c>
      <c r="C9" s="140" t="s">
        <v>241</v>
      </c>
      <c r="D9" s="341">
        <v>1178</v>
      </c>
      <c r="E9" s="342"/>
      <c r="F9" s="342"/>
      <c r="G9" s="342">
        <v>628</v>
      </c>
      <c r="H9" s="342"/>
      <c r="I9" s="342"/>
      <c r="J9" s="342">
        <v>550</v>
      </c>
      <c r="K9" s="342"/>
      <c r="L9" s="342"/>
      <c r="M9" s="342">
        <v>623</v>
      </c>
      <c r="N9" s="342"/>
      <c r="O9" s="342"/>
      <c r="P9" s="342">
        <v>339</v>
      </c>
      <c r="Q9" s="342"/>
      <c r="R9" s="342"/>
      <c r="S9" s="342">
        <v>284</v>
      </c>
      <c r="T9" s="342"/>
      <c r="U9" s="342"/>
      <c r="V9" s="342">
        <v>218</v>
      </c>
      <c r="W9" s="342"/>
      <c r="X9" s="342"/>
      <c r="Y9" s="342">
        <v>147</v>
      </c>
      <c r="Z9" s="342"/>
      <c r="AA9" s="342"/>
      <c r="AB9" s="381">
        <v>71</v>
      </c>
      <c r="AC9" s="371"/>
      <c r="AD9" s="371"/>
    </row>
    <row r="10" spans="1:31" s="8" customFormat="1" ht="21" hidden="1" customHeight="1" outlineLevel="1" collapsed="1">
      <c r="A10" s="12" t="s">
        <v>8</v>
      </c>
      <c r="B10" s="53">
        <v>23</v>
      </c>
      <c r="C10" s="140" t="s">
        <v>242</v>
      </c>
      <c r="D10" s="341">
        <v>1156</v>
      </c>
      <c r="E10" s="342"/>
      <c r="F10" s="342"/>
      <c r="G10" s="342">
        <v>584</v>
      </c>
      <c r="H10" s="342"/>
      <c r="I10" s="342"/>
      <c r="J10" s="342">
        <v>572</v>
      </c>
      <c r="K10" s="342"/>
      <c r="L10" s="342"/>
      <c r="M10" s="342">
        <v>598</v>
      </c>
      <c r="N10" s="342"/>
      <c r="O10" s="342"/>
      <c r="P10" s="342">
        <v>299</v>
      </c>
      <c r="Q10" s="342"/>
      <c r="R10" s="342"/>
      <c r="S10" s="342">
        <v>299</v>
      </c>
      <c r="T10" s="342"/>
      <c r="U10" s="342"/>
      <c r="V10" s="342">
        <v>223</v>
      </c>
      <c r="W10" s="342"/>
      <c r="X10" s="342"/>
      <c r="Y10" s="342">
        <v>139</v>
      </c>
      <c r="Z10" s="342"/>
      <c r="AA10" s="342"/>
      <c r="AB10" s="371">
        <v>84</v>
      </c>
      <c r="AC10" s="371"/>
      <c r="AD10" s="371"/>
    </row>
    <row r="11" spans="1:31" s="8" customFormat="1" ht="21" customHeight="1" collapsed="1">
      <c r="A11" s="12" t="s">
        <v>8</v>
      </c>
      <c r="B11" s="53">
        <v>24</v>
      </c>
      <c r="C11" s="140" t="s">
        <v>243</v>
      </c>
      <c r="D11" s="341">
        <v>1252</v>
      </c>
      <c r="E11" s="342"/>
      <c r="F11" s="342"/>
      <c r="G11" s="342">
        <v>635</v>
      </c>
      <c r="H11" s="342"/>
      <c r="I11" s="342"/>
      <c r="J11" s="342">
        <v>617</v>
      </c>
      <c r="K11" s="342"/>
      <c r="L11" s="342"/>
      <c r="M11" s="342">
        <v>650</v>
      </c>
      <c r="N11" s="342"/>
      <c r="O11" s="342"/>
      <c r="P11" s="342">
        <v>324</v>
      </c>
      <c r="Q11" s="342"/>
      <c r="R11" s="342"/>
      <c r="S11" s="342">
        <v>326</v>
      </c>
      <c r="T11" s="342"/>
      <c r="U11" s="342"/>
      <c r="V11" s="342">
        <v>193</v>
      </c>
      <c r="W11" s="342"/>
      <c r="X11" s="342"/>
      <c r="Y11" s="342">
        <v>123</v>
      </c>
      <c r="Z11" s="342"/>
      <c r="AA11" s="342"/>
      <c r="AB11" s="371">
        <v>70</v>
      </c>
      <c r="AC11" s="371"/>
      <c r="AD11" s="371"/>
    </row>
    <row r="12" spans="1:31" s="8" customFormat="1" ht="21" customHeight="1">
      <c r="A12" s="12"/>
      <c r="B12" s="53">
        <v>25</v>
      </c>
      <c r="C12" s="140" t="s">
        <v>244</v>
      </c>
      <c r="D12" s="341">
        <v>1146</v>
      </c>
      <c r="E12" s="342"/>
      <c r="F12" s="342"/>
      <c r="G12" s="342">
        <v>609</v>
      </c>
      <c r="H12" s="342"/>
      <c r="I12" s="342"/>
      <c r="J12" s="342">
        <v>537</v>
      </c>
      <c r="K12" s="342"/>
      <c r="L12" s="342"/>
      <c r="M12" s="342">
        <v>581</v>
      </c>
      <c r="N12" s="342"/>
      <c r="O12" s="342"/>
      <c r="P12" s="342">
        <v>303</v>
      </c>
      <c r="Q12" s="342"/>
      <c r="R12" s="342"/>
      <c r="S12" s="342">
        <v>278</v>
      </c>
      <c r="T12" s="342"/>
      <c r="U12" s="342"/>
      <c r="V12" s="342">
        <v>187</v>
      </c>
      <c r="W12" s="342"/>
      <c r="X12" s="342"/>
      <c r="Y12" s="342">
        <v>122</v>
      </c>
      <c r="Z12" s="342"/>
      <c r="AA12" s="342"/>
      <c r="AB12" s="371">
        <v>65</v>
      </c>
      <c r="AC12" s="371"/>
      <c r="AD12" s="371"/>
    </row>
    <row r="13" spans="1:31" s="8" customFormat="1" ht="21" customHeight="1">
      <c r="A13" s="12"/>
      <c r="B13" s="53">
        <v>26</v>
      </c>
      <c r="C13" s="140" t="s">
        <v>245</v>
      </c>
      <c r="D13" s="341">
        <v>1138</v>
      </c>
      <c r="E13" s="342"/>
      <c r="F13" s="342"/>
      <c r="G13" s="342">
        <v>605</v>
      </c>
      <c r="H13" s="342"/>
      <c r="I13" s="342"/>
      <c r="J13" s="342">
        <v>533</v>
      </c>
      <c r="K13" s="342"/>
      <c r="L13" s="342"/>
      <c r="M13" s="342">
        <v>580</v>
      </c>
      <c r="N13" s="342"/>
      <c r="O13" s="342"/>
      <c r="P13" s="342">
        <v>297</v>
      </c>
      <c r="Q13" s="342"/>
      <c r="R13" s="342"/>
      <c r="S13" s="342">
        <v>283</v>
      </c>
      <c r="T13" s="342"/>
      <c r="U13" s="342"/>
      <c r="V13" s="342">
        <v>223</v>
      </c>
      <c r="W13" s="342"/>
      <c r="X13" s="342"/>
      <c r="Y13" s="342">
        <v>139</v>
      </c>
      <c r="Z13" s="342"/>
      <c r="AA13" s="342"/>
      <c r="AB13" s="371">
        <v>84</v>
      </c>
      <c r="AC13" s="371"/>
      <c r="AD13" s="371"/>
    </row>
    <row r="14" spans="1:31" s="50" customFormat="1" ht="21" customHeight="1">
      <c r="A14" s="12"/>
      <c r="B14" s="53">
        <v>27</v>
      </c>
      <c r="C14" s="140" t="s">
        <v>246</v>
      </c>
      <c r="D14" s="341">
        <v>1152</v>
      </c>
      <c r="E14" s="342"/>
      <c r="F14" s="342"/>
      <c r="G14" s="342">
        <v>611</v>
      </c>
      <c r="H14" s="342"/>
      <c r="I14" s="342"/>
      <c r="J14" s="342">
        <v>541</v>
      </c>
      <c r="K14" s="342"/>
      <c r="L14" s="342"/>
      <c r="M14" s="342">
        <v>586</v>
      </c>
      <c r="N14" s="342"/>
      <c r="O14" s="342"/>
      <c r="P14" s="342">
        <v>290</v>
      </c>
      <c r="Q14" s="342"/>
      <c r="R14" s="342"/>
      <c r="S14" s="342">
        <v>296</v>
      </c>
      <c r="T14" s="342"/>
      <c r="U14" s="342"/>
      <c r="V14" s="342">
        <v>243</v>
      </c>
      <c r="W14" s="342"/>
      <c r="X14" s="342"/>
      <c r="Y14" s="342">
        <v>167</v>
      </c>
      <c r="Z14" s="342"/>
      <c r="AA14" s="342"/>
      <c r="AB14" s="371">
        <v>76</v>
      </c>
      <c r="AC14" s="371"/>
      <c r="AD14" s="371"/>
    </row>
    <row r="15" spans="1:31" s="50" customFormat="1" ht="21" customHeight="1">
      <c r="A15" s="12"/>
      <c r="B15" s="53">
        <v>28</v>
      </c>
      <c r="C15" s="140" t="s">
        <v>291</v>
      </c>
      <c r="D15" s="341">
        <v>1054</v>
      </c>
      <c r="E15" s="342"/>
      <c r="F15" s="342"/>
      <c r="G15" s="342">
        <v>513</v>
      </c>
      <c r="H15" s="342"/>
      <c r="I15" s="342"/>
      <c r="J15" s="342">
        <v>541</v>
      </c>
      <c r="K15" s="342"/>
      <c r="L15" s="342"/>
      <c r="M15" s="342">
        <v>546</v>
      </c>
      <c r="N15" s="342"/>
      <c r="O15" s="342"/>
      <c r="P15" s="342">
        <v>259</v>
      </c>
      <c r="Q15" s="342"/>
      <c r="R15" s="342"/>
      <c r="S15" s="342">
        <v>287</v>
      </c>
      <c r="T15" s="342"/>
      <c r="U15" s="342"/>
      <c r="V15" s="342">
        <v>222</v>
      </c>
      <c r="W15" s="342"/>
      <c r="X15" s="342"/>
      <c r="Y15" s="342">
        <v>126</v>
      </c>
      <c r="Z15" s="342"/>
      <c r="AA15" s="342"/>
      <c r="AB15" s="371">
        <v>96</v>
      </c>
      <c r="AC15" s="371"/>
      <c r="AD15" s="371"/>
    </row>
    <row r="16" spans="1:31" s="50" customFormat="1" ht="21" customHeight="1">
      <c r="A16" s="12"/>
      <c r="B16" s="53">
        <v>29</v>
      </c>
      <c r="C16" s="140" t="s">
        <v>362</v>
      </c>
      <c r="D16" s="341">
        <v>1061</v>
      </c>
      <c r="E16" s="342"/>
      <c r="F16" s="342"/>
      <c r="G16" s="342">
        <v>562</v>
      </c>
      <c r="H16" s="342"/>
      <c r="I16" s="342"/>
      <c r="J16" s="342">
        <v>499</v>
      </c>
      <c r="K16" s="342"/>
      <c r="L16" s="342"/>
      <c r="M16" s="342">
        <v>594</v>
      </c>
      <c r="N16" s="342"/>
      <c r="O16" s="342"/>
      <c r="P16" s="342">
        <v>285</v>
      </c>
      <c r="Q16" s="342"/>
      <c r="R16" s="342"/>
      <c r="S16" s="342">
        <v>309</v>
      </c>
      <c r="T16" s="342"/>
      <c r="U16" s="342"/>
      <c r="V16" s="342">
        <v>211</v>
      </c>
      <c r="W16" s="342"/>
      <c r="X16" s="342"/>
      <c r="Y16" s="342">
        <v>155</v>
      </c>
      <c r="Z16" s="342"/>
      <c r="AA16" s="342"/>
      <c r="AB16" s="371">
        <v>56</v>
      </c>
      <c r="AC16" s="371"/>
      <c r="AD16" s="371"/>
    </row>
    <row r="17" spans="1:30" s="50" customFormat="1" ht="21" customHeight="1">
      <c r="A17" s="179"/>
      <c r="B17" s="176">
        <v>30</v>
      </c>
      <c r="C17" s="195" t="s">
        <v>361</v>
      </c>
      <c r="D17" s="385">
        <v>969</v>
      </c>
      <c r="E17" s="364"/>
      <c r="F17" s="364"/>
      <c r="G17" s="364">
        <v>493</v>
      </c>
      <c r="H17" s="364"/>
      <c r="I17" s="364"/>
      <c r="J17" s="364">
        <v>476</v>
      </c>
      <c r="K17" s="364"/>
      <c r="L17" s="364"/>
      <c r="M17" s="364">
        <v>575</v>
      </c>
      <c r="N17" s="364"/>
      <c r="O17" s="364"/>
      <c r="P17" s="364">
        <v>293</v>
      </c>
      <c r="Q17" s="364"/>
      <c r="R17" s="364"/>
      <c r="S17" s="364">
        <v>282</v>
      </c>
      <c r="T17" s="364"/>
      <c r="U17" s="364"/>
      <c r="V17" s="364">
        <v>171</v>
      </c>
      <c r="W17" s="364"/>
      <c r="X17" s="364"/>
      <c r="Y17" s="364">
        <v>111</v>
      </c>
      <c r="Z17" s="364"/>
      <c r="AA17" s="364"/>
      <c r="AB17" s="386">
        <v>60</v>
      </c>
      <c r="AC17" s="386"/>
      <c r="AD17" s="386"/>
    </row>
    <row r="18" spans="1:30" s="8" customFormat="1" ht="18" customHeight="1">
      <c r="A18" s="345" t="s">
        <v>4</v>
      </c>
      <c r="B18" s="345"/>
      <c r="C18" s="346"/>
      <c r="D18" s="372" t="s">
        <v>50</v>
      </c>
      <c r="E18" s="373"/>
      <c r="F18" s="373"/>
      <c r="G18" s="373"/>
      <c r="H18" s="373"/>
      <c r="I18" s="373"/>
      <c r="J18" s="374" t="s">
        <v>51</v>
      </c>
      <c r="K18" s="375"/>
      <c r="L18" s="375"/>
      <c r="M18" s="375"/>
      <c r="N18" s="375"/>
      <c r="O18" s="376"/>
      <c r="P18" s="355" t="s">
        <v>52</v>
      </c>
      <c r="Q18" s="356"/>
      <c r="R18" s="356"/>
      <c r="S18" s="356"/>
      <c r="T18" s="356"/>
      <c r="U18" s="356"/>
      <c r="V18" s="377" t="s">
        <v>53</v>
      </c>
      <c r="W18" s="378"/>
      <c r="X18" s="378"/>
      <c r="Y18" s="378"/>
      <c r="Z18" s="378"/>
      <c r="AA18" s="379"/>
      <c r="AB18" s="377" t="s">
        <v>44</v>
      </c>
      <c r="AC18" s="378"/>
      <c r="AD18" s="378"/>
    </row>
    <row r="19" spans="1:30" s="8" customFormat="1" ht="18" customHeight="1">
      <c r="A19" s="305"/>
      <c r="B19" s="305"/>
      <c r="C19" s="306"/>
      <c r="D19" s="355" t="s">
        <v>17</v>
      </c>
      <c r="E19" s="314"/>
      <c r="F19" s="355" t="s">
        <v>36</v>
      </c>
      <c r="G19" s="314"/>
      <c r="H19" s="355" t="s">
        <v>37</v>
      </c>
      <c r="I19" s="314"/>
      <c r="J19" s="355" t="s">
        <v>17</v>
      </c>
      <c r="K19" s="314"/>
      <c r="L19" s="356" t="s">
        <v>36</v>
      </c>
      <c r="M19" s="380"/>
      <c r="N19" s="355" t="s">
        <v>37</v>
      </c>
      <c r="O19" s="314"/>
      <c r="P19" s="355" t="s">
        <v>17</v>
      </c>
      <c r="Q19" s="314"/>
      <c r="R19" s="355" t="s">
        <v>36</v>
      </c>
      <c r="S19" s="314"/>
      <c r="T19" s="355" t="s">
        <v>37</v>
      </c>
      <c r="U19" s="356"/>
      <c r="V19" s="355" t="s">
        <v>17</v>
      </c>
      <c r="W19" s="314"/>
      <c r="X19" s="355" t="s">
        <v>36</v>
      </c>
      <c r="Y19" s="314"/>
      <c r="Z19" s="355" t="s">
        <v>37</v>
      </c>
      <c r="AA19" s="314"/>
      <c r="AB19" s="350"/>
      <c r="AC19" s="351"/>
      <c r="AD19" s="351"/>
    </row>
    <row r="20" spans="1:30" s="8" customFormat="1" ht="21" hidden="1" customHeight="1" outlineLevel="1">
      <c r="A20" s="9" t="s">
        <v>8</v>
      </c>
      <c r="B20" s="53">
        <v>22</v>
      </c>
      <c r="C20" s="140" t="s">
        <v>241</v>
      </c>
      <c r="D20" s="341">
        <v>147</v>
      </c>
      <c r="E20" s="342"/>
      <c r="F20" s="344">
        <v>42</v>
      </c>
      <c r="G20" s="344"/>
      <c r="H20" s="342">
        <v>105</v>
      </c>
      <c r="I20" s="342"/>
      <c r="J20" s="342">
        <v>135</v>
      </c>
      <c r="K20" s="342"/>
      <c r="L20" s="339">
        <v>75</v>
      </c>
      <c r="M20" s="339"/>
      <c r="N20" s="369">
        <v>60</v>
      </c>
      <c r="O20" s="369"/>
      <c r="P20" s="370">
        <v>55</v>
      </c>
      <c r="Q20" s="339"/>
      <c r="R20" s="339">
        <v>25</v>
      </c>
      <c r="S20" s="339"/>
      <c r="T20" s="339">
        <v>30</v>
      </c>
      <c r="U20" s="339"/>
      <c r="V20" s="339" t="s">
        <v>38</v>
      </c>
      <c r="W20" s="339"/>
      <c r="X20" s="339" t="s">
        <v>38</v>
      </c>
      <c r="Y20" s="339"/>
      <c r="Z20" s="339" t="s">
        <v>38</v>
      </c>
      <c r="AA20" s="339"/>
      <c r="AB20" s="340">
        <v>52.9</v>
      </c>
      <c r="AC20" s="340"/>
      <c r="AD20" s="340"/>
    </row>
    <row r="21" spans="1:30" s="8" customFormat="1" ht="21" hidden="1" customHeight="1" outlineLevel="1" collapsed="1">
      <c r="A21" s="12" t="s">
        <v>8</v>
      </c>
      <c r="B21" s="53">
        <v>23</v>
      </c>
      <c r="C21" s="140" t="s">
        <v>242</v>
      </c>
      <c r="D21" s="341">
        <v>166</v>
      </c>
      <c r="E21" s="342"/>
      <c r="F21" s="344">
        <v>66</v>
      </c>
      <c r="G21" s="344"/>
      <c r="H21" s="342">
        <v>100</v>
      </c>
      <c r="I21" s="342"/>
      <c r="J21" s="342">
        <v>114</v>
      </c>
      <c r="K21" s="342"/>
      <c r="L21" s="339">
        <v>56</v>
      </c>
      <c r="M21" s="339"/>
      <c r="N21" s="369">
        <v>58</v>
      </c>
      <c r="O21" s="369"/>
      <c r="P21" s="370">
        <v>55</v>
      </c>
      <c r="Q21" s="339"/>
      <c r="R21" s="339">
        <v>24</v>
      </c>
      <c r="S21" s="339"/>
      <c r="T21" s="339">
        <v>31</v>
      </c>
      <c r="U21" s="339"/>
      <c r="V21" s="339" t="s">
        <v>294</v>
      </c>
      <c r="W21" s="339"/>
      <c r="X21" s="339" t="s">
        <v>38</v>
      </c>
      <c r="Y21" s="339"/>
      <c r="Z21" s="339" t="s">
        <v>38</v>
      </c>
      <c r="AA21" s="339"/>
      <c r="AB21" s="340">
        <v>51.7</v>
      </c>
      <c r="AC21" s="340"/>
      <c r="AD21" s="340"/>
    </row>
    <row r="22" spans="1:30" s="8" customFormat="1" ht="21" customHeight="1" collapsed="1">
      <c r="A22" s="12" t="s">
        <v>8</v>
      </c>
      <c r="B22" s="53">
        <v>24</v>
      </c>
      <c r="C22" s="140" t="s">
        <v>243</v>
      </c>
      <c r="D22" s="341">
        <v>173</v>
      </c>
      <c r="E22" s="342"/>
      <c r="F22" s="344">
        <v>71</v>
      </c>
      <c r="G22" s="344"/>
      <c r="H22" s="342">
        <v>102</v>
      </c>
      <c r="I22" s="342"/>
      <c r="J22" s="342">
        <v>143</v>
      </c>
      <c r="K22" s="342"/>
      <c r="L22" s="339">
        <v>73</v>
      </c>
      <c r="M22" s="339"/>
      <c r="N22" s="369">
        <v>70</v>
      </c>
      <c r="O22" s="369"/>
      <c r="P22" s="370">
        <v>92</v>
      </c>
      <c r="Q22" s="339"/>
      <c r="R22" s="339">
        <v>43</v>
      </c>
      <c r="S22" s="339"/>
      <c r="T22" s="339">
        <v>49</v>
      </c>
      <c r="U22" s="339"/>
      <c r="V22" s="339">
        <v>1</v>
      </c>
      <c r="W22" s="339"/>
      <c r="X22" s="339">
        <v>1</v>
      </c>
      <c r="Y22" s="339"/>
      <c r="Z22" s="339" t="s">
        <v>38</v>
      </c>
      <c r="AA22" s="339"/>
      <c r="AB22" s="340">
        <v>51.9</v>
      </c>
      <c r="AC22" s="340"/>
      <c r="AD22" s="340"/>
    </row>
    <row r="23" spans="1:30" s="8" customFormat="1" ht="21" customHeight="1">
      <c r="A23" s="12"/>
      <c r="B23" s="53">
        <v>25</v>
      </c>
      <c r="C23" s="140" t="s">
        <v>244</v>
      </c>
      <c r="D23" s="341">
        <v>173</v>
      </c>
      <c r="E23" s="342"/>
      <c r="F23" s="344">
        <v>67</v>
      </c>
      <c r="G23" s="344"/>
      <c r="H23" s="342">
        <v>106</v>
      </c>
      <c r="I23" s="342"/>
      <c r="J23" s="342">
        <v>108</v>
      </c>
      <c r="K23" s="342"/>
      <c r="L23" s="339">
        <v>70</v>
      </c>
      <c r="M23" s="339"/>
      <c r="N23" s="369">
        <v>38</v>
      </c>
      <c r="O23" s="369"/>
      <c r="P23" s="370">
        <v>97</v>
      </c>
      <c r="Q23" s="339"/>
      <c r="R23" s="339">
        <v>47</v>
      </c>
      <c r="S23" s="339"/>
      <c r="T23" s="339">
        <v>50</v>
      </c>
      <c r="U23" s="339"/>
      <c r="V23" s="339" t="s">
        <v>38</v>
      </c>
      <c r="W23" s="339"/>
      <c r="X23" s="339" t="s">
        <v>38</v>
      </c>
      <c r="Y23" s="339"/>
      <c r="Z23" s="339" t="s">
        <v>38</v>
      </c>
      <c r="AA23" s="339"/>
      <c r="AB23" s="340">
        <v>50.7</v>
      </c>
      <c r="AC23" s="340"/>
      <c r="AD23" s="340"/>
    </row>
    <row r="24" spans="1:30" s="8" customFormat="1" ht="21" customHeight="1">
      <c r="A24" s="12"/>
      <c r="B24" s="53">
        <v>26</v>
      </c>
      <c r="C24" s="140" t="s">
        <v>245</v>
      </c>
      <c r="D24" s="341">
        <v>165</v>
      </c>
      <c r="E24" s="342"/>
      <c r="F24" s="344">
        <v>68</v>
      </c>
      <c r="G24" s="344"/>
      <c r="H24" s="342">
        <v>97</v>
      </c>
      <c r="I24" s="342"/>
      <c r="J24" s="342">
        <v>99</v>
      </c>
      <c r="K24" s="342"/>
      <c r="L24" s="339">
        <v>64</v>
      </c>
      <c r="M24" s="339"/>
      <c r="N24" s="369">
        <v>35</v>
      </c>
      <c r="O24" s="369"/>
      <c r="P24" s="370">
        <v>71</v>
      </c>
      <c r="Q24" s="339"/>
      <c r="R24" s="339">
        <v>37</v>
      </c>
      <c r="S24" s="339"/>
      <c r="T24" s="339">
        <v>34</v>
      </c>
      <c r="U24" s="339"/>
      <c r="V24" s="339" t="s">
        <v>38</v>
      </c>
      <c r="W24" s="339"/>
      <c r="X24" s="339" t="s">
        <v>38</v>
      </c>
      <c r="Y24" s="339"/>
      <c r="Z24" s="339" t="s">
        <v>38</v>
      </c>
      <c r="AA24" s="339"/>
      <c r="AB24" s="340">
        <v>51</v>
      </c>
      <c r="AC24" s="340"/>
      <c r="AD24" s="340"/>
    </row>
    <row r="25" spans="1:30" s="50" customFormat="1" ht="21" customHeight="1">
      <c r="A25" s="12"/>
      <c r="B25" s="53">
        <v>27</v>
      </c>
      <c r="C25" s="140" t="s">
        <v>246</v>
      </c>
      <c r="D25" s="341">
        <v>216</v>
      </c>
      <c r="E25" s="342"/>
      <c r="F25" s="344">
        <v>88</v>
      </c>
      <c r="G25" s="344"/>
      <c r="H25" s="342">
        <v>128</v>
      </c>
      <c r="I25" s="342"/>
      <c r="J25" s="342">
        <v>43</v>
      </c>
      <c r="K25" s="342"/>
      <c r="L25" s="339">
        <v>32</v>
      </c>
      <c r="M25" s="339"/>
      <c r="N25" s="369">
        <v>11</v>
      </c>
      <c r="O25" s="369"/>
      <c r="P25" s="370">
        <v>64</v>
      </c>
      <c r="Q25" s="339"/>
      <c r="R25" s="339">
        <v>34</v>
      </c>
      <c r="S25" s="339"/>
      <c r="T25" s="339">
        <v>30</v>
      </c>
      <c r="U25" s="339"/>
      <c r="V25" s="339" t="s">
        <v>293</v>
      </c>
      <c r="W25" s="339"/>
      <c r="X25" s="339" t="s">
        <v>293</v>
      </c>
      <c r="Y25" s="339"/>
      <c r="Z25" s="339" t="s">
        <v>293</v>
      </c>
      <c r="AA25" s="339"/>
      <c r="AB25" s="340">
        <v>50.86</v>
      </c>
      <c r="AC25" s="340"/>
      <c r="AD25" s="340"/>
    </row>
    <row r="26" spans="1:30" s="50" customFormat="1" ht="21" customHeight="1">
      <c r="A26" s="12"/>
      <c r="B26" s="53">
        <v>28</v>
      </c>
      <c r="C26" s="140" t="s">
        <v>291</v>
      </c>
      <c r="D26" s="341">
        <v>147</v>
      </c>
      <c r="E26" s="342"/>
      <c r="F26" s="344">
        <v>60</v>
      </c>
      <c r="G26" s="344"/>
      <c r="H26" s="342">
        <v>87</v>
      </c>
      <c r="I26" s="342"/>
      <c r="J26" s="342">
        <v>86</v>
      </c>
      <c r="K26" s="342"/>
      <c r="L26" s="339">
        <v>47</v>
      </c>
      <c r="M26" s="339"/>
      <c r="N26" s="369">
        <v>39</v>
      </c>
      <c r="O26" s="369"/>
      <c r="P26" s="370">
        <v>53</v>
      </c>
      <c r="Q26" s="339"/>
      <c r="R26" s="339">
        <v>21</v>
      </c>
      <c r="S26" s="339"/>
      <c r="T26" s="339">
        <v>32</v>
      </c>
      <c r="U26" s="339"/>
      <c r="V26" s="339" t="s">
        <v>343</v>
      </c>
      <c r="W26" s="339"/>
      <c r="X26" s="339" t="s">
        <v>343</v>
      </c>
      <c r="Y26" s="339"/>
      <c r="Z26" s="339" t="s">
        <v>343</v>
      </c>
      <c r="AA26" s="339"/>
      <c r="AB26" s="340">
        <v>51.8</v>
      </c>
      <c r="AC26" s="340"/>
      <c r="AD26" s="340"/>
    </row>
    <row r="27" spans="1:30" s="50" customFormat="1" ht="21" customHeight="1">
      <c r="A27" s="12"/>
      <c r="B27" s="53">
        <v>29</v>
      </c>
      <c r="C27" s="140" t="s">
        <v>362</v>
      </c>
      <c r="D27" s="341">
        <v>97</v>
      </c>
      <c r="E27" s="342"/>
      <c r="F27" s="344">
        <v>41</v>
      </c>
      <c r="G27" s="344"/>
      <c r="H27" s="342">
        <v>56</v>
      </c>
      <c r="I27" s="342"/>
      <c r="J27" s="342">
        <v>101</v>
      </c>
      <c r="K27" s="342"/>
      <c r="L27" s="339">
        <v>44</v>
      </c>
      <c r="M27" s="339"/>
      <c r="N27" s="369">
        <v>57</v>
      </c>
      <c r="O27" s="369"/>
      <c r="P27" s="370">
        <v>58</v>
      </c>
      <c r="Q27" s="339"/>
      <c r="R27" s="339">
        <v>37</v>
      </c>
      <c r="S27" s="339"/>
      <c r="T27" s="339">
        <v>21</v>
      </c>
      <c r="U27" s="339"/>
      <c r="V27" s="339" t="s">
        <v>364</v>
      </c>
      <c r="W27" s="339"/>
      <c r="X27" s="339" t="s">
        <v>364</v>
      </c>
      <c r="Y27" s="339"/>
      <c r="Z27" s="339" t="s">
        <v>364</v>
      </c>
      <c r="AA27" s="339"/>
      <c r="AB27" s="340">
        <v>56</v>
      </c>
      <c r="AC27" s="340"/>
      <c r="AD27" s="340"/>
    </row>
    <row r="28" spans="1:30" s="50" customFormat="1" ht="21" customHeight="1" thickBot="1">
      <c r="A28" s="141"/>
      <c r="B28" s="171">
        <v>30</v>
      </c>
      <c r="C28" s="187" t="s">
        <v>361</v>
      </c>
      <c r="D28" s="367">
        <v>103</v>
      </c>
      <c r="E28" s="368"/>
      <c r="F28" s="387">
        <v>39</v>
      </c>
      <c r="G28" s="387"/>
      <c r="H28" s="368">
        <v>64</v>
      </c>
      <c r="I28" s="368"/>
      <c r="J28" s="368">
        <v>85</v>
      </c>
      <c r="K28" s="368"/>
      <c r="L28" s="365">
        <v>29</v>
      </c>
      <c r="M28" s="365"/>
      <c r="N28" s="388">
        <v>56</v>
      </c>
      <c r="O28" s="388"/>
      <c r="P28" s="389">
        <v>35</v>
      </c>
      <c r="Q28" s="389"/>
      <c r="R28" s="365">
        <v>21</v>
      </c>
      <c r="S28" s="365"/>
      <c r="T28" s="365">
        <v>14</v>
      </c>
      <c r="U28" s="365"/>
      <c r="V28" s="365" t="s">
        <v>380</v>
      </c>
      <c r="W28" s="365"/>
      <c r="X28" s="365" t="s">
        <v>380</v>
      </c>
      <c r="Y28" s="365"/>
      <c r="Z28" s="365" t="s">
        <v>380</v>
      </c>
      <c r="AA28" s="365"/>
      <c r="AB28" s="366">
        <v>59.3</v>
      </c>
      <c r="AC28" s="366"/>
      <c r="AD28" s="366"/>
    </row>
    <row r="29" spans="1:30" s="8" customFormat="1">
      <c r="A29" s="5" t="s">
        <v>9</v>
      </c>
      <c r="B29" s="5" t="s">
        <v>46</v>
      </c>
    </row>
    <row r="30" spans="1:30" s="8" customFormat="1">
      <c r="B30" s="5" t="s">
        <v>47</v>
      </c>
    </row>
    <row r="31" spans="1:30" s="8" customFormat="1">
      <c r="A31" s="5"/>
      <c r="B31" s="5"/>
      <c r="C31" s="5"/>
    </row>
    <row r="32" spans="1:30">
      <c r="A32" s="154" t="s">
        <v>54</v>
      </c>
    </row>
  </sheetData>
  <mergeCells count="230">
    <mergeCell ref="V28:W28"/>
    <mergeCell ref="X28:Y28"/>
    <mergeCell ref="Z28:AA28"/>
    <mergeCell ref="AB28:AD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R24:S24"/>
    <mergeCell ref="T24:U24"/>
    <mergeCell ref="V24:W24"/>
    <mergeCell ref="X24:Y24"/>
    <mergeCell ref="Z24:AA24"/>
    <mergeCell ref="AB24:AD24"/>
    <mergeCell ref="A3:AD3"/>
    <mergeCell ref="K6:L6"/>
    <mergeCell ref="A7:C8"/>
    <mergeCell ref="D7:L7"/>
    <mergeCell ref="M7:U7"/>
    <mergeCell ref="V7:AD7"/>
    <mergeCell ref="D8:F8"/>
    <mergeCell ref="G8:I8"/>
    <mergeCell ref="J8:L8"/>
    <mergeCell ref="M8:O8"/>
    <mergeCell ref="P8:R8"/>
    <mergeCell ref="S8:U8"/>
    <mergeCell ref="Y8:AA8"/>
    <mergeCell ref="AB8:AD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D15:F15"/>
    <mergeCell ref="G15:I15"/>
    <mergeCell ref="V11:X11"/>
    <mergeCell ref="Y11:AA11"/>
    <mergeCell ref="AB11:AD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Y12:AA12"/>
    <mergeCell ref="AB12:AD12"/>
    <mergeCell ref="D16:F16"/>
    <mergeCell ref="G16:I16"/>
    <mergeCell ref="J16:L16"/>
    <mergeCell ref="M16:O16"/>
    <mergeCell ref="P16:R16"/>
    <mergeCell ref="S16:U16"/>
    <mergeCell ref="V16:X16"/>
    <mergeCell ref="Y16:AA16"/>
    <mergeCell ref="D13:F13"/>
    <mergeCell ref="G13:I13"/>
    <mergeCell ref="J13:L13"/>
    <mergeCell ref="M13:O13"/>
    <mergeCell ref="P13:R13"/>
    <mergeCell ref="S13:U13"/>
    <mergeCell ref="V13:X13"/>
    <mergeCell ref="Y13:AA13"/>
    <mergeCell ref="D14:F14"/>
    <mergeCell ref="G14:I14"/>
    <mergeCell ref="J14:L14"/>
    <mergeCell ref="M14:O14"/>
    <mergeCell ref="P14:R14"/>
    <mergeCell ref="S14:U14"/>
    <mergeCell ref="V14:X14"/>
    <mergeCell ref="Y14:AA14"/>
    <mergeCell ref="A18:C19"/>
    <mergeCell ref="D18:I18"/>
    <mergeCell ref="J18:O18"/>
    <mergeCell ref="P18:U18"/>
    <mergeCell ref="V18:AA18"/>
    <mergeCell ref="AB18:AD19"/>
    <mergeCell ref="D19:E19"/>
    <mergeCell ref="F19:G19"/>
    <mergeCell ref="H19:I19"/>
    <mergeCell ref="J19:K19"/>
    <mergeCell ref="L19:M19"/>
    <mergeCell ref="N19:O19"/>
    <mergeCell ref="P19:Q19"/>
    <mergeCell ref="V19:W19"/>
    <mergeCell ref="X19:Y19"/>
    <mergeCell ref="Z19:AA19"/>
    <mergeCell ref="R19:S19"/>
    <mergeCell ref="T19:U19"/>
    <mergeCell ref="V20:W20"/>
    <mergeCell ref="X20:Y20"/>
    <mergeCell ref="AB13:AD13"/>
    <mergeCell ref="AB16:AD16"/>
    <mergeCell ref="AB14:AD14"/>
    <mergeCell ref="J15:L15"/>
    <mergeCell ref="M15:O15"/>
    <mergeCell ref="P15:R15"/>
    <mergeCell ref="S15:U15"/>
    <mergeCell ref="V15:X15"/>
    <mergeCell ref="Y15:AA15"/>
    <mergeCell ref="AB15:AD15"/>
    <mergeCell ref="Z20:AA20"/>
    <mergeCell ref="AB20:AD20"/>
    <mergeCell ref="D21:E21"/>
    <mergeCell ref="F21:G21"/>
    <mergeCell ref="H21:I21"/>
    <mergeCell ref="J21:K21"/>
    <mergeCell ref="L21:M21"/>
    <mergeCell ref="N21:O21"/>
    <mergeCell ref="AB21:AD21"/>
    <mergeCell ref="P21:Q21"/>
    <mergeCell ref="R21:S21"/>
    <mergeCell ref="T21:U21"/>
    <mergeCell ref="V21:W21"/>
    <mergeCell ref="X21:Y21"/>
    <mergeCell ref="Z21:AA21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7:W27"/>
    <mergeCell ref="X27:Y27"/>
    <mergeCell ref="Z27:AA27"/>
    <mergeCell ref="AB27:AD27"/>
    <mergeCell ref="AB23:AD23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P23:Q23"/>
    <mergeCell ref="R23:S23"/>
    <mergeCell ref="T23:U23"/>
    <mergeCell ref="V23:W23"/>
    <mergeCell ref="X23:Y23"/>
    <mergeCell ref="Z23:AA23"/>
    <mergeCell ref="D24:E24"/>
    <mergeCell ref="F24:G24"/>
    <mergeCell ref="H24:I24"/>
    <mergeCell ref="J24:K24"/>
    <mergeCell ref="AB22:AD22"/>
    <mergeCell ref="D23:E23"/>
    <mergeCell ref="F23:G23"/>
    <mergeCell ref="H23:I23"/>
    <mergeCell ref="J23:K23"/>
    <mergeCell ref="L23:M23"/>
    <mergeCell ref="N23:O23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L22:M22"/>
    <mergeCell ref="N22:O22"/>
    <mergeCell ref="P22:Q22"/>
    <mergeCell ref="R22:S22"/>
    <mergeCell ref="T22:U22"/>
    <mergeCell ref="L24:M24"/>
    <mergeCell ref="N24:O24"/>
    <mergeCell ref="P24:Q24"/>
    <mergeCell ref="V26:W26"/>
    <mergeCell ref="X26:Y26"/>
    <mergeCell ref="Z26:AA26"/>
    <mergeCell ref="AB26:AD26"/>
    <mergeCell ref="D22:E22"/>
    <mergeCell ref="F22:G22"/>
    <mergeCell ref="H22:I22"/>
    <mergeCell ref="J22:K22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5:W25"/>
    <mergeCell ref="X25:Y25"/>
    <mergeCell ref="Z25:AA25"/>
    <mergeCell ref="AB25:AD25"/>
    <mergeCell ref="V22:W22"/>
    <mergeCell ref="X22:Y22"/>
    <mergeCell ref="Z22:AA22"/>
  </mergeCells>
  <phoneticPr fontId="3"/>
  <hyperlinks>
    <hyperlink ref="AE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Normal="100" zoomScaleSheetLayoutView="100" workbookViewId="0">
      <selection activeCell="K2" sqref="K2"/>
    </sheetView>
  </sheetViews>
  <sheetFormatPr defaultRowHeight="13.5" outlineLevelRow="1"/>
  <cols>
    <col min="1" max="1" width="4.875" style="8" customWidth="1"/>
    <col min="2" max="2" width="3.5" style="8" customWidth="1"/>
    <col min="3" max="3" width="8.125" style="8" customWidth="1"/>
    <col min="4" max="7" width="10.25" style="8" customWidth="1"/>
    <col min="8" max="8" width="13" style="8" customWidth="1"/>
    <col min="9" max="9" width="14" style="8" customWidth="1"/>
    <col min="10" max="10" width="14.5" style="8" customWidth="1"/>
    <col min="11" max="11" width="11.375" style="8" customWidth="1"/>
    <col min="12" max="14" width="9" style="8"/>
    <col min="15" max="15" width="14" style="8" bestFit="1" customWidth="1"/>
    <col min="16" max="16" width="9" style="8"/>
    <col min="17" max="17" width="21.25" style="8" bestFit="1" customWidth="1"/>
    <col min="18" max="16384" width="9" style="8"/>
  </cols>
  <sheetData>
    <row r="1" spans="1:11">
      <c r="B1" s="5"/>
      <c r="C1" s="5"/>
      <c r="J1" s="253" t="s">
        <v>0</v>
      </c>
    </row>
    <row r="2" spans="1:11" ht="20.25" customHeight="1">
      <c r="K2" s="266" t="s">
        <v>336</v>
      </c>
    </row>
    <row r="5" spans="1:11" s="29" customFormat="1" ht="23.25" customHeight="1">
      <c r="A5" s="321" t="s">
        <v>261</v>
      </c>
      <c r="B5" s="321"/>
      <c r="C5" s="321"/>
      <c r="D5" s="321"/>
      <c r="E5" s="321"/>
      <c r="F5" s="321"/>
      <c r="G5" s="321"/>
      <c r="H5" s="321"/>
      <c r="I5" s="321"/>
      <c r="J5" s="321"/>
    </row>
    <row r="6" spans="1:11">
      <c r="A6" s="31"/>
      <c r="B6" s="31"/>
      <c r="C6" s="31"/>
    </row>
    <row r="7" spans="1:11" s="5" customFormat="1" ht="12.75" customHeight="1" thickBot="1">
      <c r="A7" s="5" t="s">
        <v>106</v>
      </c>
      <c r="J7" s="139" t="s">
        <v>55</v>
      </c>
    </row>
    <row r="8" spans="1:11" s="132" customFormat="1" ht="30" customHeight="1">
      <c r="A8" s="299" t="s">
        <v>4</v>
      </c>
      <c r="B8" s="299"/>
      <c r="C8" s="300"/>
      <c r="D8" s="129" t="s">
        <v>107</v>
      </c>
      <c r="E8" s="129" t="s">
        <v>108</v>
      </c>
      <c r="F8" s="129" t="s">
        <v>109</v>
      </c>
      <c r="G8" s="129" t="s">
        <v>110</v>
      </c>
      <c r="H8" s="129" t="s">
        <v>111</v>
      </c>
      <c r="I8" s="129" t="s">
        <v>112</v>
      </c>
      <c r="J8" s="130" t="s">
        <v>113</v>
      </c>
    </row>
    <row r="9" spans="1:11" ht="24.75" hidden="1" customHeight="1" outlineLevel="1">
      <c r="A9" s="9" t="s">
        <v>8</v>
      </c>
      <c r="B9" s="12">
        <v>21</v>
      </c>
      <c r="C9" s="149" t="s">
        <v>240</v>
      </c>
      <c r="D9" s="63">
        <v>478526</v>
      </c>
      <c r="E9" s="137">
        <v>7388</v>
      </c>
      <c r="F9" s="137">
        <v>9020</v>
      </c>
      <c r="G9" s="137">
        <v>22153</v>
      </c>
      <c r="H9" s="137">
        <v>33773</v>
      </c>
      <c r="I9" s="137">
        <v>15252</v>
      </c>
      <c r="J9" s="137">
        <v>20367</v>
      </c>
    </row>
    <row r="10" spans="1:11" ht="24.75" hidden="1" customHeight="1" outlineLevel="1" collapsed="1">
      <c r="A10" s="53" t="s">
        <v>8</v>
      </c>
      <c r="B10" s="12">
        <v>22</v>
      </c>
      <c r="C10" s="149" t="s">
        <v>241</v>
      </c>
      <c r="D10" s="63">
        <v>495683</v>
      </c>
      <c r="E10" s="137">
        <v>7641</v>
      </c>
      <c r="F10" s="137">
        <v>9322</v>
      </c>
      <c r="G10" s="137">
        <v>22726</v>
      </c>
      <c r="H10" s="137">
        <v>34583</v>
      </c>
      <c r="I10" s="137">
        <v>15701</v>
      </c>
      <c r="J10" s="137">
        <v>21329</v>
      </c>
    </row>
    <row r="11" spans="1:11" ht="24.75" customHeight="1" collapsed="1">
      <c r="A11" s="53" t="s">
        <v>8</v>
      </c>
      <c r="B11" s="12">
        <v>23</v>
      </c>
      <c r="C11" s="149" t="s">
        <v>242</v>
      </c>
      <c r="D11" s="63">
        <v>512445</v>
      </c>
      <c r="E11" s="137">
        <v>7801</v>
      </c>
      <c r="F11" s="137">
        <v>9551</v>
      </c>
      <c r="G11" s="137">
        <v>23165</v>
      </c>
      <c r="H11" s="137">
        <v>35380</v>
      </c>
      <c r="I11" s="137">
        <v>16167</v>
      </c>
      <c r="J11" s="137">
        <v>22281</v>
      </c>
    </row>
    <row r="12" spans="1:11" ht="24.75" customHeight="1">
      <c r="A12" s="12"/>
      <c r="B12" s="12">
        <v>24</v>
      </c>
      <c r="C12" s="149" t="s">
        <v>243</v>
      </c>
      <c r="D12" s="63">
        <v>525973</v>
      </c>
      <c r="E12" s="137">
        <v>7992</v>
      </c>
      <c r="F12" s="137">
        <v>9770</v>
      </c>
      <c r="G12" s="137">
        <v>23581</v>
      </c>
      <c r="H12" s="137">
        <v>35738</v>
      </c>
      <c r="I12" s="137">
        <v>16595</v>
      </c>
      <c r="J12" s="137">
        <v>22862</v>
      </c>
    </row>
    <row r="13" spans="1:11" s="50" customFormat="1" ht="24.75" customHeight="1">
      <c r="A13" s="148"/>
      <c r="B13" s="12">
        <v>25</v>
      </c>
      <c r="C13" s="149" t="s">
        <v>244</v>
      </c>
      <c r="D13" s="63">
        <v>540733</v>
      </c>
      <c r="E13" s="137">
        <v>8150</v>
      </c>
      <c r="F13" s="137">
        <v>9814</v>
      </c>
      <c r="G13" s="137">
        <v>24079</v>
      </c>
      <c r="H13" s="137">
        <v>36265</v>
      </c>
      <c r="I13" s="137">
        <v>17054</v>
      </c>
      <c r="J13" s="137">
        <v>23714</v>
      </c>
    </row>
    <row r="14" spans="1:11" s="50" customFormat="1" ht="24.75" customHeight="1">
      <c r="A14" s="148"/>
      <c r="B14" s="12">
        <v>26</v>
      </c>
      <c r="C14" s="149" t="s">
        <v>245</v>
      </c>
      <c r="D14" s="63">
        <v>552385</v>
      </c>
      <c r="E14" s="237">
        <v>8267</v>
      </c>
      <c r="F14" s="237">
        <v>10142</v>
      </c>
      <c r="G14" s="237">
        <v>24256</v>
      </c>
      <c r="H14" s="237">
        <v>37241</v>
      </c>
      <c r="I14" s="237">
        <v>17681</v>
      </c>
      <c r="J14" s="237">
        <v>24010</v>
      </c>
    </row>
    <row r="15" spans="1:11" s="50" customFormat="1" ht="24.75" customHeight="1">
      <c r="A15" s="148"/>
      <c r="B15" s="12">
        <v>27</v>
      </c>
      <c r="C15" s="149" t="s">
        <v>246</v>
      </c>
      <c r="D15" s="63">
        <v>566103</v>
      </c>
      <c r="E15" s="272">
        <v>8285</v>
      </c>
      <c r="F15" s="272">
        <v>10518</v>
      </c>
      <c r="G15" s="272">
        <v>24392</v>
      </c>
      <c r="H15" s="272">
        <v>38088</v>
      </c>
      <c r="I15" s="272">
        <v>18431</v>
      </c>
      <c r="J15" s="272">
        <v>24936</v>
      </c>
    </row>
    <row r="16" spans="1:11" s="50" customFormat="1" ht="24.75" customHeight="1">
      <c r="A16" s="148"/>
      <c r="B16" s="12">
        <v>28</v>
      </c>
      <c r="C16" s="149" t="s">
        <v>344</v>
      </c>
      <c r="D16" s="63">
        <v>575214</v>
      </c>
      <c r="E16" s="289">
        <v>8304</v>
      </c>
      <c r="F16" s="289">
        <v>10697</v>
      </c>
      <c r="G16" s="289">
        <v>24730</v>
      </c>
      <c r="H16" s="289">
        <v>38807</v>
      </c>
      <c r="I16" s="289">
        <v>18914</v>
      </c>
      <c r="J16" s="289">
        <v>25483</v>
      </c>
    </row>
    <row r="17" spans="1:10" s="50" customFormat="1" ht="24.75" customHeight="1">
      <c r="A17" s="179"/>
      <c r="B17" s="179">
        <v>29</v>
      </c>
      <c r="C17" s="180" t="s">
        <v>365</v>
      </c>
      <c r="D17" s="145">
        <v>589449</v>
      </c>
      <c r="E17" s="146">
        <v>8448</v>
      </c>
      <c r="F17" s="146">
        <v>11059</v>
      </c>
      <c r="G17" s="146">
        <v>25102</v>
      </c>
      <c r="H17" s="146">
        <v>39642</v>
      </c>
      <c r="I17" s="146">
        <v>19514</v>
      </c>
      <c r="J17" s="146">
        <v>26187</v>
      </c>
    </row>
    <row r="18" spans="1:10" ht="30" customHeight="1">
      <c r="A18" s="305" t="s">
        <v>4</v>
      </c>
      <c r="B18" s="305"/>
      <c r="C18" s="306"/>
      <c r="D18" s="128" t="s">
        <v>114</v>
      </c>
      <c r="E18" s="128" t="s">
        <v>115</v>
      </c>
      <c r="F18" s="128" t="s">
        <v>116</v>
      </c>
      <c r="G18" s="128" t="s">
        <v>117</v>
      </c>
      <c r="H18" s="82" t="s">
        <v>118</v>
      </c>
      <c r="I18" s="257" t="s">
        <v>119</v>
      </c>
      <c r="J18" s="258"/>
    </row>
    <row r="19" spans="1:10" ht="24.75" hidden="1" customHeight="1" outlineLevel="1">
      <c r="A19" s="9" t="s">
        <v>8</v>
      </c>
      <c r="B19" s="12">
        <v>21</v>
      </c>
      <c r="C19" s="149" t="s">
        <v>240</v>
      </c>
      <c r="D19" s="63">
        <v>7638</v>
      </c>
      <c r="E19" s="137">
        <v>25080</v>
      </c>
      <c r="F19" s="137">
        <v>3195</v>
      </c>
      <c r="G19" s="137">
        <v>97986</v>
      </c>
      <c r="H19" s="137">
        <v>196654</v>
      </c>
      <c r="I19" s="137">
        <v>40020</v>
      </c>
      <c r="J19" s="254"/>
    </row>
    <row r="20" spans="1:10" ht="24.75" hidden="1" customHeight="1" outlineLevel="1" collapsed="1">
      <c r="A20" s="53" t="s">
        <v>8</v>
      </c>
      <c r="B20" s="12">
        <v>22</v>
      </c>
      <c r="C20" s="149" t="s">
        <v>241</v>
      </c>
      <c r="D20" s="63">
        <v>8009</v>
      </c>
      <c r="E20" s="137">
        <v>26050</v>
      </c>
      <c r="F20" s="137">
        <v>3295</v>
      </c>
      <c r="G20" s="137">
        <v>99972</v>
      </c>
      <c r="H20" s="137">
        <v>203837</v>
      </c>
      <c r="I20" s="137">
        <v>43218</v>
      </c>
      <c r="J20" s="254"/>
    </row>
    <row r="21" spans="1:10" ht="24.75" customHeight="1" collapsed="1">
      <c r="A21" s="53" t="s">
        <v>8</v>
      </c>
      <c r="B21" s="12">
        <v>23</v>
      </c>
      <c r="C21" s="149" t="s">
        <v>242</v>
      </c>
      <c r="D21" s="63">
        <v>8258</v>
      </c>
      <c r="E21" s="137">
        <v>26703</v>
      </c>
      <c r="F21" s="137">
        <v>3436</v>
      </c>
      <c r="G21" s="137">
        <v>104021</v>
      </c>
      <c r="H21" s="137">
        <v>211771</v>
      </c>
      <c r="I21" s="137">
        <v>43911</v>
      </c>
      <c r="J21" s="254"/>
    </row>
    <row r="22" spans="1:10" ht="24.75" customHeight="1">
      <c r="A22" s="12"/>
      <c r="B22" s="12">
        <v>24</v>
      </c>
      <c r="C22" s="149" t="s">
        <v>243</v>
      </c>
      <c r="D22" s="63">
        <v>8454</v>
      </c>
      <c r="E22" s="137">
        <v>27889</v>
      </c>
      <c r="F22" s="137">
        <v>3526</v>
      </c>
      <c r="G22" s="137">
        <v>107781</v>
      </c>
      <c r="H22" s="137">
        <v>217147</v>
      </c>
      <c r="I22" s="137">
        <v>44638</v>
      </c>
      <c r="J22" s="254"/>
    </row>
    <row r="23" spans="1:10" ht="24.75" customHeight="1">
      <c r="A23" s="12"/>
      <c r="B23" s="12">
        <v>25</v>
      </c>
      <c r="C23" s="149" t="s">
        <v>244</v>
      </c>
      <c r="D23" s="63">
        <v>8581</v>
      </c>
      <c r="E23" s="137">
        <v>28645</v>
      </c>
      <c r="F23" s="137">
        <v>3648</v>
      </c>
      <c r="G23" s="137">
        <v>110487</v>
      </c>
      <c r="H23" s="137">
        <v>223093</v>
      </c>
      <c r="I23" s="137">
        <v>47203</v>
      </c>
      <c r="J23" s="254"/>
    </row>
    <row r="24" spans="1:10" ht="24.75" customHeight="1">
      <c r="A24" s="12"/>
      <c r="B24" s="12">
        <v>26</v>
      </c>
      <c r="C24" s="149" t="s">
        <v>245</v>
      </c>
      <c r="D24" s="63">
        <v>8903</v>
      </c>
      <c r="E24" s="237">
        <v>29352</v>
      </c>
      <c r="F24" s="237">
        <v>3724</v>
      </c>
      <c r="G24" s="237">
        <v>109228</v>
      </c>
      <c r="H24" s="237">
        <v>221512</v>
      </c>
      <c r="I24" s="237">
        <v>58069</v>
      </c>
      <c r="J24" s="254"/>
    </row>
    <row r="25" spans="1:10" ht="24.75" customHeight="1">
      <c r="A25" s="12"/>
      <c r="B25" s="12">
        <v>27</v>
      </c>
      <c r="C25" s="149" t="s">
        <v>246</v>
      </c>
      <c r="D25" s="63">
        <v>9257</v>
      </c>
      <c r="E25" s="272">
        <v>30201</v>
      </c>
      <c r="F25" s="272">
        <v>3890</v>
      </c>
      <c r="G25" s="272">
        <v>100692</v>
      </c>
      <c r="H25" s="272">
        <v>238061</v>
      </c>
      <c r="I25" s="272">
        <v>59352</v>
      </c>
      <c r="J25" s="270"/>
    </row>
    <row r="26" spans="1:10" s="50" customFormat="1" ht="24.75" customHeight="1">
      <c r="A26" s="12"/>
      <c r="B26" s="12">
        <v>28</v>
      </c>
      <c r="C26" s="149" t="s">
        <v>344</v>
      </c>
      <c r="D26" s="63">
        <v>9467</v>
      </c>
      <c r="E26" s="289">
        <v>30724</v>
      </c>
      <c r="F26" s="289">
        <v>3978</v>
      </c>
      <c r="G26" s="289">
        <v>101112</v>
      </c>
      <c r="H26" s="289">
        <v>243306</v>
      </c>
      <c r="I26" s="289">
        <v>59692</v>
      </c>
      <c r="J26" s="147"/>
    </row>
    <row r="27" spans="1:10" s="50" customFormat="1" ht="24.75" customHeight="1" thickBot="1">
      <c r="A27" s="141"/>
      <c r="B27" s="141">
        <v>29</v>
      </c>
      <c r="C27" s="181" t="s">
        <v>365</v>
      </c>
      <c r="D27" s="142">
        <v>9698</v>
      </c>
      <c r="E27" s="290">
        <v>31682</v>
      </c>
      <c r="F27" s="290">
        <v>4034</v>
      </c>
      <c r="G27" s="290">
        <v>102634</v>
      </c>
      <c r="H27" s="290">
        <v>251377</v>
      </c>
      <c r="I27" s="290">
        <v>60072</v>
      </c>
      <c r="J27" s="147"/>
    </row>
    <row r="31" spans="1:10" s="34" customFormat="1"/>
  </sheetData>
  <mergeCells count="3">
    <mergeCell ref="A5:J5"/>
    <mergeCell ref="A8:C8"/>
    <mergeCell ref="A18:C1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Normal="100" zoomScaleSheetLayoutView="100" workbookViewId="0">
      <selection activeCell="L2" sqref="L2"/>
    </sheetView>
  </sheetViews>
  <sheetFormatPr defaultRowHeight="13.5" outlineLevelRow="2"/>
  <cols>
    <col min="1" max="2" width="4.375" style="8" customWidth="1"/>
    <col min="3" max="3" width="10.25" style="8" customWidth="1"/>
    <col min="4" max="4" width="10.625" style="8" customWidth="1"/>
    <col min="5" max="5" width="10.25" style="8" customWidth="1"/>
    <col min="6" max="6" width="10.125" style="8" customWidth="1"/>
    <col min="7" max="7" width="10.25" style="8" customWidth="1"/>
    <col min="8" max="8" width="10.125" style="8" customWidth="1"/>
    <col min="9" max="10" width="10.25" style="8" customWidth="1"/>
    <col min="11" max="11" width="9.625" style="8" customWidth="1"/>
    <col min="12" max="12" width="11.375" style="8" customWidth="1"/>
    <col min="13" max="16384" width="9" style="8"/>
  </cols>
  <sheetData>
    <row r="1" spans="1:12">
      <c r="A1" s="256" t="s">
        <v>0</v>
      </c>
    </row>
    <row r="2" spans="1:12" ht="21.75" customHeight="1">
      <c r="K2" s="83"/>
      <c r="L2" s="266" t="s">
        <v>336</v>
      </c>
    </row>
    <row r="5" spans="1:12" s="49" customFormat="1" ht="18.75">
      <c r="A5" s="321" t="s">
        <v>262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2">
      <c r="A6" s="31"/>
      <c r="B6" s="31"/>
      <c r="C6" s="31"/>
    </row>
    <row r="7" spans="1:12" s="5" customFormat="1" ht="12.75" customHeight="1" thickBot="1">
      <c r="A7" s="5" t="s">
        <v>120</v>
      </c>
      <c r="J7" s="298" t="s">
        <v>55</v>
      </c>
      <c r="K7" s="298"/>
    </row>
    <row r="8" spans="1:12" s="36" customFormat="1" ht="18" customHeight="1">
      <c r="A8" s="303" t="s">
        <v>57</v>
      </c>
      <c r="B8" s="303"/>
      <c r="C8" s="304"/>
      <c r="D8" s="332" t="s">
        <v>121</v>
      </c>
      <c r="E8" s="299"/>
      <c r="F8" s="299"/>
      <c r="G8" s="299"/>
      <c r="H8" s="299"/>
      <c r="I8" s="299"/>
      <c r="J8" s="299"/>
      <c r="K8" s="299"/>
    </row>
    <row r="9" spans="1:12" s="36" customFormat="1" ht="18" customHeight="1">
      <c r="A9" s="345"/>
      <c r="B9" s="345"/>
      <c r="C9" s="346"/>
      <c r="D9" s="326" t="s">
        <v>59</v>
      </c>
      <c r="E9" s="326"/>
      <c r="F9" s="326"/>
      <c r="G9" s="326" t="s">
        <v>122</v>
      </c>
      <c r="H9" s="326"/>
      <c r="I9" s="326"/>
      <c r="J9" s="326"/>
      <c r="K9" s="390" t="s">
        <v>123</v>
      </c>
    </row>
    <row r="10" spans="1:12" s="36" customFormat="1" ht="18" customHeight="1">
      <c r="A10" s="305"/>
      <c r="B10" s="305"/>
      <c r="C10" s="306"/>
      <c r="D10" s="131" t="s">
        <v>17</v>
      </c>
      <c r="E10" s="131" t="s">
        <v>124</v>
      </c>
      <c r="F10" s="131" t="s">
        <v>125</v>
      </c>
      <c r="G10" s="131" t="s">
        <v>17</v>
      </c>
      <c r="H10" s="131" t="s">
        <v>126</v>
      </c>
      <c r="I10" s="131" t="s">
        <v>127</v>
      </c>
      <c r="J10" s="131" t="s">
        <v>128</v>
      </c>
      <c r="K10" s="337"/>
    </row>
    <row r="11" spans="1:12" ht="20.25" hidden="1" customHeight="1" outlineLevel="1">
      <c r="A11" s="136" t="s">
        <v>8</v>
      </c>
      <c r="B11" s="138">
        <v>21</v>
      </c>
      <c r="C11" s="149" t="s">
        <v>240</v>
      </c>
      <c r="D11" s="135">
        <v>200948</v>
      </c>
      <c r="E11" s="134">
        <v>149653</v>
      </c>
      <c r="F11" s="134">
        <v>51295</v>
      </c>
      <c r="G11" s="134">
        <v>706176</v>
      </c>
      <c r="H11" s="134">
        <v>331618</v>
      </c>
      <c r="I11" s="134">
        <v>278351</v>
      </c>
      <c r="J11" s="134">
        <v>96207</v>
      </c>
      <c r="K11" s="134">
        <v>1345</v>
      </c>
    </row>
    <row r="12" spans="1:12" ht="20.25" hidden="1" customHeight="1" outlineLevel="2" collapsed="1">
      <c r="A12" s="138" t="s">
        <v>8</v>
      </c>
      <c r="B12" s="138">
        <v>22</v>
      </c>
      <c r="C12" s="149" t="s">
        <v>241</v>
      </c>
      <c r="D12" s="63">
        <v>208568</v>
      </c>
      <c r="E12" s="137">
        <v>145000</v>
      </c>
      <c r="F12" s="137">
        <v>63568</v>
      </c>
      <c r="G12" s="137">
        <v>755565</v>
      </c>
      <c r="H12" s="137">
        <v>349649</v>
      </c>
      <c r="I12" s="137">
        <v>295793</v>
      </c>
      <c r="J12" s="137">
        <v>110123</v>
      </c>
      <c r="K12" s="137">
        <v>1412</v>
      </c>
    </row>
    <row r="13" spans="1:12" ht="20.25" customHeight="1" collapsed="1">
      <c r="A13" s="285" t="s">
        <v>8</v>
      </c>
      <c r="B13" s="138">
        <v>23</v>
      </c>
      <c r="C13" s="149" t="s">
        <v>242</v>
      </c>
      <c r="D13" s="63">
        <v>203406</v>
      </c>
      <c r="E13" s="137">
        <v>137701</v>
      </c>
      <c r="F13" s="137">
        <v>65705</v>
      </c>
      <c r="G13" s="137">
        <v>746027</v>
      </c>
      <c r="H13" s="137">
        <v>351909</v>
      </c>
      <c r="I13" s="137">
        <v>290323</v>
      </c>
      <c r="J13" s="137">
        <v>103795</v>
      </c>
      <c r="K13" s="137">
        <v>1435</v>
      </c>
    </row>
    <row r="14" spans="1:12" ht="20.25" customHeight="1">
      <c r="A14" s="138"/>
      <c r="B14" s="138">
        <v>24</v>
      </c>
      <c r="C14" s="149" t="s">
        <v>243</v>
      </c>
      <c r="D14" s="63">
        <v>192761</v>
      </c>
      <c r="E14" s="137">
        <v>133874</v>
      </c>
      <c r="F14" s="137">
        <v>58887</v>
      </c>
      <c r="G14" s="137">
        <v>711072</v>
      </c>
      <c r="H14" s="137">
        <v>336730</v>
      </c>
      <c r="I14" s="137">
        <v>277533</v>
      </c>
      <c r="J14" s="137">
        <v>96809</v>
      </c>
      <c r="K14" s="137">
        <v>1446</v>
      </c>
    </row>
    <row r="15" spans="1:12" ht="20.25" customHeight="1">
      <c r="A15" s="138"/>
      <c r="B15" s="138">
        <v>25</v>
      </c>
      <c r="C15" s="149" t="s">
        <v>244</v>
      </c>
      <c r="D15" s="63">
        <v>179174</v>
      </c>
      <c r="E15" s="137">
        <v>127505</v>
      </c>
      <c r="F15" s="137">
        <v>50669</v>
      </c>
      <c r="G15" s="137">
        <v>681347</v>
      </c>
      <c r="H15" s="137">
        <v>329640</v>
      </c>
      <c r="I15" s="137">
        <v>257891</v>
      </c>
      <c r="J15" s="137">
        <v>93816</v>
      </c>
      <c r="K15" s="137">
        <v>1466</v>
      </c>
    </row>
    <row r="16" spans="1:12" ht="20.25" customHeight="1">
      <c r="A16" s="235"/>
      <c r="B16" s="235">
        <v>26</v>
      </c>
      <c r="C16" s="149" t="s">
        <v>289</v>
      </c>
      <c r="D16" s="63">
        <v>159564</v>
      </c>
      <c r="E16" s="237">
        <v>119856</v>
      </c>
      <c r="F16" s="237">
        <v>39708</v>
      </c>
      <c r="G16" s="237">
        <v>644561</v>
      </c>
      <c r="H16" s="237">
        <v>316350</v>
      </c>
      <c r="I16" s="237">
        <v>247833</v>
      </c>
      <c r="J16" s="237">
        <v>80378</v>
      </c>
      <c r="K16" s="237">
        <v>1470</v>
      </c>
    </row>
    <row r="17" spans="1:11" ht="20.25" customHeight="1">
      <c r="A17" s="271"/>
      <c r="B17" s="271">
        <v>27</v>
      </c>
      <c r="C17" s="149" t="s">
        <v>345</v>
      </c>
      <c r="D17" s="63">
        <v>163955</v>
      </c>
      <c r="E17" s="272">
        <v>125348</v>
      </c>
      <c r="F17" s="272">
        <v>38607</v>
      </c>
      <c r="G17" s="272">
        <v>713705</v>
      </c>
      <c r="H17" s="272">
        <v>353180</v>
      </c>
      <c r="I17" s="272">
        <v>271019</v>
      </c>
      <c r="J17" s="272">
        <v>89506</v>
      </c>
      <c r="K17" s="272">
        <v>1506</v>
      </c>
    </row>
    <row r="18" spans="1:11" s="50" customFormat="1" ht="20.25" customHeight="1">
      <c r="A18" s="285"/>
      <c r="B18" s="285">
        <v>28</v>
      </c>
      <c r="C18" s="149" t="s">
        <v>366</v>
      </c>
      <c r="D18" s="63">
        <v>162093</v>
      </c>
      <c r="E18" s="289">
        <v>123641</v>
      </c>
      <c r="F18" s="289">
        <v>38452</v>
      </c>
      <c r="G18" s="289">
        <v>711855</v>
      </c>
      <c r="H18" s="289">
        <v>341771</v>
      </c>
      <c r="I18" s="289">
        <v>286936</v>
      </c>
      <c r="J18" s="289">
        <v>83148</v>
      </c>
      <c r="K18" s="289">
        <v>1504</v>
      </c>
    </row>
    <row r="19" spans="1:11" s="50" customFormat="1" ht="20.25" customHeight="1" thickBot="1">
      <c r="A19" s="115"/>
      <c r="B19" s="115">
        <v>29</v>
      </c>
      <c r="C19" s="181" t="s">
        <v>365</v>
      </c>
      <c r="D19" s="142">
        <v>159746</v>
      </c>
      <c r="E19" s="290">
        <v>124039</v>
      </c>
      <c r="F19" s="290">
        <v>35707</v>
      </c>
      <c r="G19" s="290">
        <v>710964</v>
      </c>
      <c r="H19" s="290">
        <v>335788</v>
      </c>
      <c r="I19" s="290">
        <v>291860</v>
      </c>
      <c r="J19" s="290">
        <v>83316</v>
      </c>
      <c r="K19" s="290">
        <v>1504</v>
      </c>
    </row>
    <row r="20" spans="1:11" s="36" customFormat="1" ht="18" customHeight="1">
      <c r="A20" s="345" t="s">
        <v>57</v>
      </c>
      <c r="B20" s="345"/>
      <c r="C20" s="346"/>
      <c r="D20" s="335" t="s">
        <v>129</v>
      </c>
      <c r="E20" s="335"/>
      <c r="F20" s="335"/>
      <c r="G20" s="335" t="s">
        <v>130</v>
      </c>
      <c r="H20" s="335"/>
      <c r="I20" s="337" t="s">
        <v>131</v>
      </c>
      <c r="J20" s="305"/>
      <c r="K20" s="305"/>
    </row>
    <row r="21" spans="1:11" s="36" customFormat="1" ht="18" customHeight="1">
      <c r="A21" s="305"/>
      <c r="B21" s="305"/>
      <c r="C21" s="306"/>
      <c r="D21" s="131" t="s">
        <v>132</v>
      </c>
      <c r="E21" s="131" t="s">
        <v>133</v>
      </c>
      <c r="F21" s="131" t="s">
        <v>122</v>
      </c>
      <c r="G21" s="84" t="s">
        <v>134</v>
      </c>
      <c r="H21" s="131" t="s">
        <v>135</v>
      </c>
      <c r="I21" s="326" t="s">
        <v>133</v>
      </c>
      <c r="J21" s="326"/>
      <c r="K21" s="133" t="s">
        <v>122</v>
      </c>
    </row>
    <row r="22" spans="1:11" ht="20.25" hidden="1" customHeight="1" outlineLevel="1">
      <c r="A22" s="136" t="s">
        <v>8</v>
      </c>
      <c r="B22" s="138">
        <v>21</v>
      </c>
      <c r="C22" s="149" t="s">
        <v>240</v>
      </c>
      <c r="D22" s="63">
        <v>77</v>
      </c>
      <c r="E22" s="137">
        <v>262</v>
      </c>
      <c r="F22" s="137">
        <v>88692</v>
      </c>
      <c r="G22" s="137">
        <v>8</v>
      </c>
      <c r="H22" s="137">
        <v>2880</v>
      </c>
      <c r="I22" s="392">
        <v>769</v>
      </c>
      <c r="J22" s="392"/>
      <c r="K22" s="137">
        <v>26621</v>
      </c>
    </row>
    <row r="23" spans="1:11" ht="20.25" hidden="1" customHeight="1" outlineLevel="1" collapsed="1">
      <c r="A23" s="138" t="s">
        <v>8</v>
      </c>
      <c r="B23" s="138">
        <v>22</v>
      </c>
      <c r="C23" s="149" t="s">
        <v>241</v>
      </c>
      <c r="D23" s="63">
        <v>77</v>
      </c>
      <c r="E23" s="137">
        <v>255</v>
      </c>
      <c r="F23" s="137">
        <v>86411</v>
      </c>
      <c r="G23" s="137">
        <v>8</v>
      </c>
      <c r="H23" s="137">
        <v>2880</v>
      </c>
      <c r="I23" s="392">
        <v>856</v>
      </c>
      <c r="J23" s="392"/>
      <c r="K23" s="137">
        <v>26323</v>
      </c>
    </row>
    <row r="24" spans="1:11" ht="20.25" customHeight="1" collapsed="1">
      <c r="A24" s="285" t="s">
        <v>8</v>
      </c>
      <c r="B24" s="138">
        <v>23</v>
      </c>
      <c r="C24" s="149" t="s">
        <v>242</v>
      </c>
      <c r="D24" s="63">
        <v>78</v>
      </c>
      <c r="E24" s="137">
        <v>297</v>
      </c>
      <c r="F24" s="137">
        <v>88193</v>
      </c>
      <c r="G24" s="137">
        <v>8</v>
      </c>
      <c r="H24" s="137">
        <v>2880</v>
      </c>
      <c r="I24" s="392">
        <v>1010</v>
      </c>
      <c r="J24" s="392"/>
      <c r="K24" s="137">
        <v>25936</v>
      </c>
    </row>
    <row r="25" spans="1:11" ht="20.25" customHeight="1">
      <c r="A25" s="138"/>
      <c r="B25" s="138">
        <v>24</v>
      </c>
      <c r="C25" s="149" t="s">
        <v>243</v>
      </c>
      <c r="D25" s="63">
        <v>72</v>
      </c>
      <c r="E25" s="137">
        <v>278</v>
      </c>
      <c r="F25" s="137">
        <v>94852</v>
      </c>
      <c r="G25" s="137">
        <v>8</v>
      </c>
      <c r="H25" s="137">
        <v>2880</v>
      </c>
      <c r="I25" s="392">
        <v>1036</v>
      </c>
      <c r="J25" s="392"/>
      <c r="K25" s="137">
        <v>28445</v>
      </c>
    </row>
    <row r="26" spans="1:11" ht="20.25" customHeight="1">
      <c r="A26" s="138"/>
      <c r="B26" s="138">
        <v>25</v>
      </c>
      <c r="C26" s="149" t="s">
        <v>244</v>
      </c>
      <c r="D26" s="63">
        <v>71</v>
      </c>
      <c r="E26" s="137">
        <v>264</v>
      </c>
      <c r="F26" s="137">
        <v>81225</v>
      </c>
      <c r="G26" s="137">
        <v>8</v>
      </c>
      <c r="H26" s="137">
        <v>2880</v>
      </c>
      <c r="I26" s="392">
        <v>644</v>
      </c>
      <c r="J26" s="392"/>
      <c r="K26" s="137">
        <v>25553</v>
      </c>
    </row>
    <row r="27" spans="1:11" ht="20.25" customHeight="1">
      <c r="A27" s="235"/>
      <c r="B27" s="235">
        <v>26</v>
      </c>
      <c r="C27" s="149" t="s">
        <v>245</v>
      </c>
      <c r="D27" s="63">
        <v>69</v>
      </c>
      <c r="E27" s="237">
        <v>248</v>
      </c>
      <c r="F27" s="237">
        <v>72798</v>
      </c>
      <c r="G27" s="237">
        <v>7</v>
      </c>
      <c r="H27" s="237">
        <v>2520</v>
      </c>
      <c r="I27" s="392">
        <v>886</v>
      </c>
      <c r="J27" s="392"/>
      <c r="K27" s="237">
        <v>24705</v>
      </c>
    </row>
    <row r="28" spans="1:11" ht="20.25" customHeight="1">
      <c r="A28" s="271"/>
      <c r="B28" s="271">
        <v>27</v>
      </c>
      <c r="C28" s="149" t="s">
        <v>246</v>
      </c>
      <c r="D28" s="63">
        <v>70</v>
      </c>
      <c r="E28" s="272">
        <v>254</v>
      </c>
      <c r="F28" s="272">
        <v>72844</v>
      </c>
      <c r="G28" s="272">
        <v>7</v>
      </c>
      <c r="H28" s="272">
        <v>2520</v>
      </c>
      <c r="I28" s="392">
        <v>1045</v>
      </c>
      <c r="J28" s="392"/>
      <c r="K28" s="272">
        <v>34577</v>
      </c>
    </row>
    <row r="29" spans="1:11" s="50" customFormat="1" ht="20.25" customHeight="1">
      <c r="A29" s="285"/>
      <c r="B29" s="285">
        <v>28</v>
      </c>
      <c r="C29" s="149" t="s">
        <v>346</v>
      </c>
      <c r="D29" s="63">
        <v>76</v>
      </c>
      <c r="E29" s="289">
        <v>309</v>
      </c>
      <c r="F29" s="289">
        <v>79667</v>
      </c>
      <c r="G29" s="289">
        <v>7</v>
      </c>
      <c r="H29" s="289">
        <v>2520</v>
      </c>
      <c r="I29" s="392">
        <v>1254</v>
      </c>
      <c r="J29" s="392"/>
      <c r="K29" s="289">
        <v>61750</v>
      </c>
    </row>
    <row r="30" spans="1:11" s="50" customFormat="1" ht="20.25" customHeight="1" thickBot="1">
      <c r="A30" s="115"/>
      <c r="B30" s="115">
        <v>29</v>
      </c>
      <c r="C30" s="181" t="s">
        <v>365</v>
      </c>
      <c r="D30" s="142">
        <v>72</v>
      </c>
      <c r="E30" s="290">
        <v>255</v>
      </c>
      <c r="F30" s="290">
        <v>83178</v>
      </c>
      <c r="G30" s="290">
        <v>7</v>
      </c>
      <c r="H30" s="290">
        <v>2520</v>
      </c>
      <c r="I30" s="391">
        <v>1277</v>
      </c>
      <c r="J30" s="391"/>
      <c r="K30" s="290">
        <v>55310</v>
      </c>
    </row>
    <row r="31" spans="1:11" s="5" customFormat="1" ht="12">
      <c r="A31" s="33" t="s">
        <v>9</v>
      </c>
      <c r="B31" s="5" t="s">
        <v>136</v>
      </c>
    </row>
    <row r="32" spans="1:11">
      <c r="A32" s="86"/>
      <c r="B32" s="86" t="s">
        <v>137</v>
      </c>
    </row>
    <row r="34" spans="1:3" s="34" customFormat="1">
      <c r="A34" s="87"/>
      <c r="B34" s="87"/>
      <c r="C34" s="87"/>
    </row>
  </sheetData>
  <mergeCells count="21">
    <mergeCell ref="I30:J30"/>
    <mergeCell ref="A20:C21"/>
    <mergeCell ref="D20:F20"/>
    <mergeCell ref="G20:H20"/>
    <mergeCell ref="I20:K20"/>
    <mergeCell ref="I21:J21"/>
    <mergeCell ref="I22:J22"/>
    <mergeCell ref="I23:J23"/>
    <mergeCell ref="I24:J24"/>
    <mergeCell ref="I25:J25"/>
    <mergeCell ref="I29:J29"/>
    <mergeCell ref="I27:J27"/>
    <mergeCell ref="I26:J26"/>
    <mergeCell ref="I28:J28"/>
    <mergeCell ref="A5:K5"/>
    <mergeCell ref="J7:K7"/>
    <mergeCell ref="A8:C10"/>
    <mergeCell ref="D8:K8"/>
    <mergeCell ref="D9:F9"/>
    <mergeCell ref="G9:J9"/>
    <mergeCell ref="K9:K10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"/>
  <sheetViews>
    <sheetView showGridLines="0" zoomScaleNormal="100" zoomScaleSheetLayoutView="100" workbookViewId="0">
      <selection activeCell="F2" sqref="F2"/>
    </sheetView>
  </sheetViews>
  <sheetFormatPr defaultRowHeight="13.5" outlineLevelRow="1"/>
  <cols>
    <col min="1" max="1" width="6.875" style="8" customWidth="1"/>
    <col min="2" max="2" width="3" style="8" customWidth="1"/>
    <col min="3" max="3" width="7.75" style="8" customWidth="1"/>
    <col min="4" max="5" width="30.875" style="8" customWidth="1"/>
    <col min="6" max="6" width="11.625" style="8" customWidth="1"/>
    <col min="7" max="16384" width="9" style="8"/>
  </cols>
  <sheetData>
    <row r="2" spans="1:6" ht="24" customHeight="1">
      <c r="F2" s="266" t="s">
        <v>336</v>
      </c>
    </row>
    <row r="4" spans="1:6" s="29" customFormat="1" ht="18.75">
      <c r="A4" s="321" t="s">
        <v>273</v>
      </c>
      <c r="B4" s="321"/>
      <c r="C4" s="321"/>
      <c r="D4" s="321"/>
      <c r="E4" s="321"/>
    </row>
    <row r="5" spans="1:6">
      <c r="A5" s="31"/>
      <c r="B5" s="31"/>
      <c r="C5" s="31"/>
    </row>
    <row r="6" spans="1:6">
      <c r="A6" s="31"/>
      <c r="B6" s="31"/>
      <c r="C6" s="31"/>
    </row>
    <row r="7" spans="1:6" s="5" customFormat="1" ht="12.75" thickBot="1">
      <c r="A7" s="5" t="s">
        <v>138</v>
      </c>
      <c r="E7" s="255" t="s">
        <v>55</v>
      </c>
    </row>
    <row r="8" spans="1:6" ht="24.75" customHeight="1">
      <c r="A8" s="303" t="s">
        <v>57</v>
      </c>
      <c r="B8" s="303"/>
      <c r="C8" s="304"/>
      <c r="D8" s="324" t="s">
        <v>139</v>
      </c>
      <c r="E8" s="393"/>
    </row>
    <row r="9" spans="1:6" ht="24.75" customHeight="1">
      <c r="A9" s="305"/>
      <c r="B9" s="305"/>
      <c r="C9" s="306"/>
      <c r="D9" s="164" t="s">
        <v>140</v>
      </c>
      <c r="E9" s="168" t="s">
        <v>141</v>
      </c>
    </row>
    <row r="10" spans="1:6" ht="21" hidden="1" customHeight="1" outlineLevel="1">
      <c r="A10" s="9" t="s">
        <v>8</v>
      </c>
      <c r="B10" s="182">
        <v>21</v>
      </c>
      <c r="C10" s="183" t="s">
        <v>240</v>
      </c>
      <c r="D10" s="63">
        <v>88</v>
      </c>
      <c r="E10" s="170">
        <v>8</v>
      </c>
    </row>
    <row r="11" spans="1:6" ht="21" hidden="1" customHeight="1" outlineLevel="1" collapsed="1">
      <c r="A11" s="53" t="s">
        <v>8</v>
      </c>
      <c r="B11" s="182">
        <v>22</v>
      </c>
      <c r="C11" s="183" t="s">
        <v>241</v>
      </c>
      <c r="D11" s="63">
        <v>73</v>
      </c>
      <c r="E11" s="170">
        <v>5</v>
      </c>
    </row>
    <row r="12" spans="1:6" ht="21" customHeight="1" collapsed="1">
      <c r="A12" s="53" t="s">
        <v>8</v>
      </c>
      <c r="B12" s="182">
        <v>23</v>
      </c>
      <c r="C12" s="183" t="s">
        <v>242</v>
      </c>
      <c r="D12" s="63">
        <v>60</v>
      </c>
      <c r="E12" s="170">
        <v>8</v>
      </c>
    </row>
    <row r="13" spans="1:6" ht="21" customHeight="1">
      <c r="A13" s="169"/>
      <c r="B13" s="182">
        <v>24</v>
      </c>
      <c r="C13" s="183" t="s">
        <v>243</v>
      </c>
      <c r="D13" s="63">
        <v>65</v>
      </c>
      <c r="E13" s="170" t="s">
        <v>45</v>
      </c>
    </row>
    <row r="14" spans="1:6" ht="21" customHeight="1">
      <c r="A14" s="169"/>
      <c r="B14" s="182">
        <v>25</v>
      </c>
      <c r="C14" s="183" t="s">
        <v>244</v>
      </c>
      <c r="D14" s="63">
        <v>59</v>
      </c>
      <c r="E14" s="170" t="s">
        <v>45</v>
      </c>
    </row>
    <row r="15" spans="1:6" ht="21" customHeight="1">
      <c r="A15" s="235"/>
      <c r="B15" s="182">
        <v>26</v>
      </c>
      <c r="C15" s="183" t="s">
        <v>245</v>
      </c>
      <c r="D15" s="63">
        <v>90</v>
      </c>
      <c r="E15" s="237" t="s">
        <v>257</v>
      </c>
    </row>
    <row r="16" spans="1:6" ht="21" customHeight="1">
      <c r="A16" s="271"/>
      <c r="B16" s="182">
        <v>27</v>
      </c>
      <c r="C16" s="183" t="s">
        <v>246</v>
      </c>
      <c r="D16" s="63">
        <v>67</v>
      </c>
      <c r="E16" s="272" t="s">
        <v>343</v>
      </c>
    </row>
    <row r="17" spans="1:5" ht="21" customHeight="1">
      <c r="A17" s="291"/>
      <c r="B17" s="182">
        <v>28</v>
      </c>
      <c r="C17" s="183" t="s">
        <v>291</v>
      </c>
      <c r="D17" s="63">
        <v>69</v>
      </c>
      <c r="E17" s="292" t="s">
        <v>367</v>
      </c>
    </row>
    <row r="18" spans="1:5" s="50" customFormat="1" ht="21" customHeight="1" thickBot="1">
      <c r="A18" s="115"/>
      <c r="B18" s="184">
        <v>29</v>
      </c>
      <c r="C18" s="185" t="s">
        <v>338</v>
      </c>
      <c r="D18" s="142">
        <v>68</v>
      </c>
      <c r="E18" s="236" t="s">
        <v>389</v>
      </c>
    </row>
    <row r="23" spans="1:5" s="34" customFormat="1"/>
  </sheetData>
  <mergeCells count="3">
    <mergeCell ref="A4:E4"/>
    <mergeCell ref="A8:C9"/>
    <mergeCell ref="D8:E8"/>
  </mergeCells>
  <phoneticPr fontId="3"/>
  <hyperlinks>
    <hyperlink ref="F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100" workbookViewId="0">
      <selection activeCell="L2" sqref="L2"/>
    </sheetView>
  </sheetViews>
  <sheetFormatPr defaultRowHeight="13.5" outlineLevelRow="1"/>
  <cols>
    <col min="1" max="1" width="5.875" style="4" customWidth="1"/>
    <col min="2" max="2" width="3.625" style="4" customWidth="1"/>
    <col min="3" max="3" width="7.5" style="4" bestFit="1" customWidth="1"/>
    <col min="4" max="11" width="9" style="4"/>
    <col min="12" max="12" width="11.5" style="4" customWidth="1"/>
    <col min="13" max="16384" width="9" style="4"/>
  </cols>
  <sheetData>
    <row r="1" spans="1:12">
      <c r="B1" s="1"/>
      <c r="C1" s="1"/>
      <c r="K1" s="58" t="s">
        <v>142</v>
      </c>
    </row>
    <row r="2" spans="1:12" ht="23.25" customHeight="1">
      <c r="L2" s="266" t="s">
        <v>336</v>
      </c>
    </row>
    <row r="4" spans="1:12" s="88" customFormat="1" ht="18.75">
      <c r="A4" s="297" t="s">
        <v>263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2" s="59" customFormat="1">
      <c r="A5" s="89"/>
      <c r="B5" s="89"/>
      <c r="C5" s="89"/>
    </row>
    <row r="7" spans="1:12" s="5" customFormat="1" ht="12.75" customHeight="1" thickBot="1">
      <c r="A7" s="5" t="s">
        <v>143</v>
      </c>
      <c r="J7" s="298" t="s">
        <v>144</v>
      </c>
      <c r="K7" s="298"/>
    </row>
    <row r="8" spans="1:12" s="36" customFormat="1" ht="19.5" customHeight="1">
      <c r="A8" s="303" t="s">
        <v>57</v>
      </c>
      <c r="B8" s="303"/>
      <c r="C8" s="304"/>
      <c r="D8" s="325" t="s">
        <v>123</v>
      </c>
      <c r="E8" s="332" t="s">
        <v>145</v>
      </c>
      <c r="F8" s="299"/>
      <c r="G8" s="300"/>
      <c r="H8" s="324" t="s">
        <v>146</v>
      </c>
      <c r="I8" s="393"/>
      <c r="J8" s="393"/>
      <c r="K8" s="393"/>
    </row>
    <row r="9" spans="1:12" s="36" customFormat="1" ht="19.5" customHeight="1">
      <c r="A9" s="345"/>
      <c r="B9" s="345"/>
      <c r="C9" s="346"/>
      <c r="D9" s="326"/>
      <c r="E9" s="394" t="s">
        <v>147</v>
      </c>
      <c r="F9" s="394" t="s">
        <v>148</v>
      </c>
      <c r="G9" s="394" t="s">
        <v>42</v>
      </c>
      <c r="H9" s="394" t="s">
        <v>66</v>
      </c>
      <c r="I9" s="394" t="s">
        <v>149</v>
      </c>
      <c r="J9" s="333" t="s">
        <v>60</v>
      </c>
      <c r="K9" s="395"/>
    </row>
    <row r="10" spans="1:12" s="36" customFormat="1" ht="19.5" customHeight="1">
      <c r="A10" s="305"/>
      <c r="B10" s="305"/>
      <c r="C10" s="306"/>
      <c r="D10" s="326"/>
      <c r="E10" s="335"/>
      <c r="F10" s="335"/>
      <c r="G10" s="335"/>
      <c r="H10" s="335"/>
      <c r="I10" s="335" t="s">
        <v>124</v>
      </c>
      <c r="J10" s="37" t="s">
        <v>61</v>
      </c>
      <c r="K10" s="38" t="s">
        <v>62</v>
      </c>
    </row>
    <row r="11" spans="1:12" ht="22.5" hidden="1" customHeight="1" outlineLevel="1">
      <c r="A11" s="9" t="s">
        <v>8</v>
      </c>
      <c r="B11" s="53">
        <v>21</v>
      </c>
      <c r="C11" s="149" t="s">
        <v>240</v>
      </c>
      <c r="D11" s="63">
        <v>275</v>
      </c>
      <c r="E11" s="64">
        <v>5</v>
      </c>
      <c r="F11" s="64">
        <v>1</v>
      </c>
      <c r="G11" s="64">
        <v>4</v>
      </c>
      <c r="H11" s="64">
        <v>30355</v>
      </c>
      <c r="I11" s="64">
        <v>30054</v>
      </c>
      <c r="J11" s="64">
        <v>12</v>
      </c>
      <c r="K11" s="64">
        <v>301</v>
      </c>
    </row>
    <row r="12" spans="1:12" ht="22.5" hidden="1" customHeight="1" outlineLevel="1" collapsed="1">
      <c r="A12" s="53" t="s">
        <v>8</v>
      </c>
      <c r="B12" s="53">
        <v>22</v>
      </c>
      <c r="C12" s="149" t="s">
        <v>241</v>
      </c>
      <c r="D12" s="63">
        <v>270</v>
      </c>
      <c r="E12" s="64">
        <v>4</v>
      </c>
      <c r="F12" s="64">
        <v>2</v>
      </c>
      <c r="G12" s="64">
        <v>3</v>
      </c>
      <c r="H12" s="64">
        <v>38253</v>
      </c>
      <c r="I12" s="64">
        <v>37840</v>
      </c>
      <c r="J12" s="64">
        <v>15</v>
      </c>
      <c r="K12" s="64">
        <v>413</v>
      </c>
    </row>
    <row r="13" spans="1:12" ht="22.5" customHeight="1" collapsed="1">
      <c r="A13" s="53" t="s">
        <v>8</v>
      </c>
      <c r="B13" s="53">
        <v>23</v>
      </c>
      <c r="C13" s="149" t="s">
        <v>242</v>
      </c>
      <c r="D13" s="63">
        <v>271</v>
      </c>
      <c r="E13" s="64">
        <v>5</v>
      </c>
      <c r="F13" s="64">
        <v>1</v>
      </c>
      <c r="G13" s="64">
        <v>3</v>
      </c>
      <c r="H13" s="64">
        <v>33619</v>
      </c>
      <c r="I13" s="64">
        <v>33436</v>
      </c>
      <c r="J13" s="64">
        <v>7</v>
      </c>
      <c r="K13" s="64">
        <v>183</v>
      </c>
    </row>
    <row r="14" spans="1:12" ht="22.5" customHeight="1">
      <c r="A14" s="62"/>
      <c r="B14" s="53">
        <v>24</v>
      </c>
      <c r="C14" s="149" t="s">
        <v>243</v>
      </c>
      <c r="D14" s="63">
        <v>253</v>
      </c>
      <c r="E14" s="64">
        <v>4</v>
      </c>
      <c r="F14" s="64">
        <v>1</v>
      </c>
      <c r="G14" s="64">
        <v>3</v>
      </c>
      <c r="H14" s="64">
        <v>33157</v>
      </c>
      <c r="I14" s="64">
        <v>32940</v>
      </c>
      <c r="J14" s="64">
        <v>8</v>
      </c>
      <c r="K14" s="64">
        <v>217</v>
      </c>
    </row>
    <row r="15" spans="1:12" ht="22.5" customHeight="1">
      <c r="A15" s="118"/>
      <c r="B15" s="53">
        <v>25</v>
      </c>
      <c r="C15" s="149" t="s">
        <v>244</v>
      </c>
      <c r="D15" s="63">
        <v>258</v>
      </c>
      <c r="E15" s="85">
        <v>6</v>
      </c>
      <c r="F15" s="85" t="s">
        <v>394</v>
      </c>
      <c r="G15" s="85">
        <v>3</v>
      </c>
      <c r="H15" s="85">
        <v>25216</v>
      </c>
      <c r="I15" s="85">
        <v>25156</v>
      </c>
      <c r="J15" s="85">
        <v>2</v>
      </c>
      <c r="K15" s="85">
        <v>60</v>
      </c>
    </row>
    <row r="16" spans="1:12" s="196" customFormat="1" ht="22.5" customHeight="1">
      <c r="A16" s="241"/>
      <c r="B16" s="53">
        <v>26</v>
      </c>
      <c r="C16" s="149" t="s">
        <v>245</v>
      </c>
      <c r="D16" s="63">
        <v>253</v>
      </c>
      <c r="E16" s="242">
        <v>5</v>
      </c>
      <c r="F16" s="242">
        <v>1</v>
      </c>
      <c r="G16" s="242">
        <v>3</v>
      </c>
      <c r="H16" s="242">
        <v>26092</v>
      </c>
      <c r="I16" s="242">
        <v>25839</v>
      </c>
      <c r="J16" s="242">
        <v>6</v>
      </c>
      <c r="K16" s="242">
        <v>253</v>
      </c>
    </row>
    <row r="17" spans="1:11" s="196" customFormat="1" ht="22.5" customHeight="1">
      <c r="A17" s="271"/>
      <c r="B17" s="53">
        <v>27</v>
      </c>
      <c r="C17" s="149" t="s">
        <v>292</v>
      </c>
      <c r="D17" s="63">
        <v>253</v>
      </c>
      <c r="E17" s="272">
        <v>4</v>
      </c>
      <c r="F17" s="272">
        <v>2</v>
      </c>
      <c r="G17" s="272">
        <v>3</v>
      </c>
      <c r="H17" s="272">
        <v>29672</v>
      </c>
      <c r="I17" s="272">
        <v>29614</v>
      </c>
      <c r="J17" s="272">
        <v>3</v>
      </c>
      <c r="K17" s="272">
        <v>58</v>
      </c>
    </row>
    <row r="18" spans="1:11" s="196" customFormat="1" ht="22.5" customHeight="1">
      <c r="A18" s="291"/>
      <c r="B18" s="53">
        <v>28</v>
      </c>
      <c r="C18" s="149" t="s">
        <v>368</v>
      </c>
      <c r="D18" s="63">
        <v>245</v>
      </c>
      <c r="E18" s="292">
        <v>5</v>
      </c>
      <c r="F18" s="292">
        <v>1</v>
      </c>
      <c r="G18" s="292">
        <v>3</v>
      </c>
      <c r="H18" s="292">
        <v>53032</v>
      </c>
      <c r="I18" s="292">
        <v>52784</v>
      </c>
      <c r="J18" s="292">
        <v>9</v>
      </c>
      <c r="K18" s="292">
        <v>248</v>
      </c>
    </row>
    <row r="19" spans="1:11" s="196" customFormat="1" ht="22.5" customHeight="1" thickBot="1">
      <c r="A19" s="115"/>
      <c r="B19" s="171">
        <v>29</v>
      </c>
      <c r="C19" s="181" t="s">
        <v>365</v>
      </c>
      <c r="D19" s="142">
        <v>243</v>
      </c>
      <c r="E19" s="293">
        <v>4</v>
      </c>
      <c r="F19" s="293">
        <v>2</v>
      </c>
      <c r="G19" s="293">
        <v>3</v>
      </c>
      <c r="H19" s="293">
        <v>64207</v>
      </c>
      <c r="I19" s="293">
        <v>64049</v>
      </c>
      <c r="J19" s="293">
        <v>5</v>
      </c>
      <c r="K19" s="293">
        <v>158</v>
      </c>
    </row>
    <row r="22" spans="1:11">
      <c r="C22" s="16"/>
    </row>
    <row r="23" spans="1:11">
      <c r="A23" s="16"/>
      <c r="B23" s="16"/>
    </row>
    <row r="24" spans="1:11">
      <c r="C24" s="18"/>
    </row>
    <row r="25" spans="1:11" s="18" customFormat="1">
      <c r="C25" s="4"/>
    </row>
  </sheetData>
  <mergeCells count="12">
    <mergeCell ref="I9:I10"/>
    <mergeCell ref="J9:K9"/>
    <mergeCell ref="A4:K4"/>
    <mergeCell ref="J7:K7"/>
    <mergeCell ref="A8:C10"/>
    <mergeCell ref="D8:D10"/>
    <mergeCell ref="E8:G8"/>
    <mergeCell ref="H8:K8"/>
    <mergeCell ref="E9:E10"/>
    <mergeCell ref="F9:F10"/>
    <mergeCell ref="G9:G10"/>
    <mergeCell ref="H9:H10"/>
  </mergeCells>
  <phoneticPr fontId="3"/>
  <hyperlinks>
    <hyperlink ref="L2" location="目次!A1" display="目　次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Normal="100" zoomScaleSheetLayoutView="100" workbookViewId="0">
      <selection activeCell="I2" sqref="I2"/>
    </sheetView>
  </sheetViews>
  <sheetFormatPr defaultRowHeight="13.5" outlineLevelRow="1"/>
  <cols>
    <col min="1" max="1" width="5.125" style="4" customWidth="1"/>
    <col min="2" max="2" width="3.5" style="4" customWidth="1"/>
    <col min="3" max="3" width="7.5" style="4" bestFit="1" customWidth="1"/>
    <col min="4" max="8" width="12.625" style="4" customWidth="1"/>
    <col min="9" max="9" width="11" style="4" customWidth="1"/>
    <col min="10" max="16384" width="9" style="4"/>
  </cols>
  <sheetData>
    <row r="1" spans="1:9">
      <c r="H1" s="17"/>
    </row>
    <row r="2" spans="1:9" ht="18.75" customHeight="1">
      <c r="I2" s="266" t="s">
        <v>336</v>
      </c>
    </row>
    <row r="4" spans="1:9" ht="21.75" customHeight="1"/>
    <row r="5" spans="1:9" s="88" customFormat="1" ht="18.75">
      <c r="A5" s="297" t="s">
        <v>264</v>
      </c>
      <c r="B5" s="297"/>
      <c r="C5" s="297"/>
      <c r="D5" s="297"/>
      <c r="E5" s="297"/>
      <c r="F5" s="297"/>
      <c r="G5" s="297"/>
      <c r="H5" s="297"/>
    </row>
    <row r="6" spans="1:9" ht="13.5" customHeight="1">
      <c r="A6" s="90"/>
      <c r="B6" s="90"/>
      <c r="C6" s="90"/>
      <c r="D6" s="90"/>
      <c r="E6" s="90"/>
      <c r="F6" s="90"/>
      <c r="G6" s="90"/>
      <c r="H6" s="90"/>
    </row>
    <row r="7" spans="1:9">
      <c r="A7" s="3"/>
      <c r="B7" s="3"/>
      <c r="C7" s="3"/>
    </row>
    <row r="8" spans="1:9">
      <c r="A8" s="3"/>
      <c r="B8" s="3"/>
      <c r="C8" s="3"/>
    </row>
    <row r="9" spans="1:9" s="5" customFormat="1" ht="12.75" customHeight="1" thickBot="1">
      <c r="A9" s="5" t="s">
        <v>150</v>
      </c>
      <c r="G9" s="127"/>
      <c r="H9" s="127" t="s">
        <v>151</v>
      </c>
    </row>
    <row r="10" spans="1:9" s="36" customFormat="1" ht="22.5" customHeight="1">
      <c r="A10" s="303" t="s">
        <v>57</v>
      </c>
      <c r="B10" s="303"/>
      <c r="C10" s="304"/>
      <c r="D10" s="325" t="s">
        <v>123</v>
      </c>
      <c r="E10" s="325" t="s">
        <v>152</v>
      </c>
      <c r="F10" s="325"/>
      <c r="G10" s="325"/>
      <c r="H10" s="332"/>
    </row>
    <row r="11" spans="1:9" s="36" customFormat="1" ht="22.5" customHeight="1">
      <c r="A11" s="345"/>
      <c r="B11" s="345"/>
      <c r="C11" s="346"/>
      <c r="D11" s="326"/>
      <c r="E11" s="394" t="s">
        <v>66</v>
      </c>
      <c r="F11" s="394" t="s">
        <v>149</v>
      </c>
      <c r="G11" s="333" t="s">
        <v>60</v>
      </c>
      <c r="H11" s="395"/>
    </row>
    <row r="12" spans="1:9" s="36" customFormat="1" ht="22.5" customHeight="1">
      <c r="A12" s="305"/>
      <c r="B12" s="305"/>
      <c r="C12" s="306"/>
      <c r="D12" s="326"/>
      <c r="E12" s="335"/>
      <c r="F12" s="335" t="s">
        <v>124</v>
      </c>
      <c r="G12" s="131" t="s">
        <v>61</v>
      </c>
      <c r="H12" s="133" t="s">
        <v>62</v>
      </c>
    </row>
    <row r="13" spans="1:9" s="8" customFormat="1" ht="22.5" hidden="1" customHeight="1" outlineLevel="1">
      <c r="A13" s="53" t="s">
        <v>247</v>
      </c>
      <c r="B13" s="172">
        <v>21</v>
      </c>
      <c r="C13" s="183" t="s">
        <v>240</v>
      </c>
      <c r="D13" s="63">
        <v>308</v>
      </c>
      <c r="E13" s="137">
        <v>5649</v>
      </c>
      <c r="F13" s="137">
        <v>3667</v>
      </c>
      <c r="G13" s="137">
        <v>37</v>
      </c>
      <c r="H13" s="137">
        <v>1982</v>
      </c>
    </row>
    <row r="14" spans="1:9" s="8" customFormat="1" ht="22.5" hidden="1" customHeight="1" outlineLevel="1" collapsed="1">
      <c r="A14" s="53" t="s">
        <v>8</v>
      </c>
      <c r="B14" s="172">
        <v>22</v>
      </c>
      <c r="C14" s="183" t="s">
        <v>241</v>
      </c>
      <c r="D14" s="63">
        <v>309</v>
      </c>
      <c r="E14" s="137">
        <v>5145</v>
      </c>
      <c r="F14" s="137">
        <v>3248</v>
      </c>
      <c r="G14" s="137">
        <v>30</v>
      </c>
      <c r="H14" s="137">
        <v>1897</v>
      </c>
    </row>
    <row r="15" spans="1:9" s="8" customFormat="1" ht="22.5" customHeight="1" collapsed="1">
      <c r="A15" s="53" t="s">
        <v>8</v>
      </c>
      <c r="B15" s="172">
        <v>23</v>
      </c>
      <c r="C15" s="183" t="s">
        <v>242</v>
      </c>
      <c r="D15" s="63">
        <v>309</v>
      </c>
      <c r="E15" s="137">
        <v>5026</v>
      </c>
      <c r="F15" s="137">
        <v>3429</v>
      </c>
      <c r="G15" s="137">
        <v>25</v>
      </c>
      <c r="H15" s="137">
        <v>1597</v>
      </c>
    </row>
    <row r="16" spans="1:9" s="8" customFormat="1" ht="22.5" customHeight="1">
      <c r="A16" s="138"/>
      <c r="B16" s="172">
        <v>24</v>
      </c>
      <c r="C16" s="183" t="s">
        <v>243</v>
      </c>
      <c r="D16" s="63">
        <v>309</v>
      </c>
      <c r="E16" s="137">
        <v>3586</v>
      </c>
      <c r="F16" s="137">
        <v>2069</v>
      </c>
      <c r="G16" s="137">
        <v>26</v>
      </c>
      <c r="H16" s="137">
        <v>1517</v>
      </c>
    </row>
    <row r="17" spans="1:12" s="8" customFormat="1" ht="22.5" customHeight="1">
      <c r="A17" s="138"/>
      <c r="B17" s="172">
        <v>25</v>
      </c>
      <c r="C17" s="183" t="s">
        <v>244</v>
      </c>
      <c r="D17" s="63">
        <v>307</v>
      </c>
      <c r="E17" s="137">
        <v>3819</v>
      </c>
      <c r="F17" s="137">
        <v>2186</v>
      </c>
      <c r="G17" s="137">
        <v>27</v>
      </c>
      <c r="H17" s="137">
        <v>1633</v>
      </c>
    </row>
    <row r="18" spans="1:12" s="8" customFormat="1" ht="22.5" customHeight="1">
      <c r="A18" s="215"/>
      <c r="B18" s="172">
        <v>26</v>
      </c>
      <c r="C18" s="183" t="s">
        <v>245</v>
      </c>
      <c r="D18" s="63">
        <v>308</v>
      </c>
      <c r="E18" s="216">
        <v>4510</v>
      </c>
      <c r="F18" s="216">
        <v>2840</v>
      </c>
      <c r="G18" s="216">
        <v>27</v>
      </c>
      <c r="H18" s="216">
        <v>1670</v>
      </c>
    </row>
    <row r="19" spans="1:12" s="8" customFormat="1" ht="22.5" customHeight="1">
      <c r="A19" s="271"/>
      <c r="B19" s="172">
        <v>27</v>
      </c>
      <c r="C19" s="183" t="s">
        <v>246</v>
      </c>
      <c r="D19" s="63">
        <v>308</v>
      </c>
      <c r="E19" s="272">
        <v>5499</v>
      </c>
      <c r="F19" s="272">
        <v>3575</v>
      </c>
      <c r="G19" s="272">
        <v>33</v>
      </c>
      <c r="H19" s="272">
        <v>1924</v>
      </c>
    </row>
    <row r="20" spans="1:12" s="89" customFormat="1" ht="22.5" customHeight="1">
      <c r="A20" s="291"/>
      <c r="B20" s="172">
        <v>28</v>
      </c>
      <c r="C20" s="183" t="s">
        <v>346</v>
      </c>
      <c r="D20" s="63">
        <v>308</v>
      </c>
      <c r="E20" s="292">
        <v>4096</v>
      </c>
      <c r="F20" s="292">
        <v>2698</v>
      </c>
      <c r="G20" s="292">
        <v>30</v>
      </c>
      <c r="H20" s="292">
        <v>1398</v>
      </c>
      <c r="L20" s="186"/>
    </row>
    <row r="21" spans="1:12" s="89" customFormat="1" ht="22.5" customHeight="1" thickBot="1">
      <c r="A21" s="115"/>
      <c r="B21" s="174">
        <v>29</v>
      </c>
      <c r="C21" s="185" t="s">
        <v>365</v>
      </c>
      <c r="D21" s="142">
        <v>308</v>
      </c>
      <c r="E21" s="293">
        <v>4014</v>
      </c>
      <c r="F21" s="293">
        <v>2460</v>
      </c>
      <c r="G21" s="293">
        <v>14</v>
      </c>
      <c r="H21" s="293">
        <v>1088</v>
      </c>
      <c r="L21" s="186"/>
    </row>
    <row r="22" spans="1:12">
      <c r="A22" s="12"/>
      <c r="B22" s="12"/>
      <c r="C22" s="12"/>
    </row>
    <row r="28" spans="1:12" s="18" customFormat="1"/>
  </sheetData>
  <mergeCells count="7">
    <mergeCell ref="A5:H5"/>
    <mergeCell ref="A10:C12"/>
    <mergeCell ref="D10:D12"/>
    <mergeCell ref="E10:H10"/>
    <mergeCell ref="E11:E12"/>
    <mergeCell ref="F11:F12"/>
    <mergeCell ref="G11:H11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zoomScaleSheetLayoutView="100" workbookViewId="0">
      <selection activeCell="G2" sqref="G2"/>
    </sheetView>
  </sheetViews>
  <sheetFormatPr defaultRowHeight="13.5" outlineLevelRow="1"/>
  <cols>
    <col min="1" max="1" width="6.5" style="4" customWidth="1"/>
    <col min="2" max="2" width="3.375" style="4" customWidth="1"/>
    <col min="3" max="3" width="7.5" style="4" bestFit="1" customWidth="1"/>
    <col min="4" max="6" width="20.625" style="4" customWidth="1"/>
    <col min="7" max="7" width="11.75" style="4" customWidth="1"/>
    <col min="8" max="16384" width="9" style="4"/>
  </cols>
  <sheetData>
    <row r="1" spans="1:7">
      <c r="A1" s="259" t="s">
        <v>142</v>
      </c>
    </row>
    <row r="2" spans="1:7" ht="21.75" customHeight="1">
      <c r="G2" s="266" t="s">
        <v>336</v>
      </c>
    </row>
    <row r="4" spans="1:7" s="2" customFormat="1" ht="18.75">
      <c r="A4" s="297" t="s">
        <v>265</v>
      </c>
      <c r="B4" s="297"/>
      <c r="C4" s="297"/>
      <c r="D4" s="297"/>
      <c r="E4" s="297"/>
      <c r="F4" s="297"/>
    </row>
    <row r="5" spans="1:7">
      <c r="A5" s="3"/>
      <c r="B5" s="3"/>
      <c r="C5" s="3"/>
    </row>
    <row r="6" spans="1:7" ht="12.75" customHeight="1"/>
    <row r="7" spans="1:7" s="5" customFormat="1" ht="12.75" thickBot="1">
      <c r="A7" s="5" t="s">
        <v>64</v>
      </c>
      <c r="F7" s="48" t="s">
        <v>153</v>
      </c>
    </row>
    <row r="8" spans="1:7" s="36" customFormat="1" ht="26.25" customHeight="1">
      <c r="A8" s="299" t="s">
        <v>57</v>
      </c>
      <c r="B8" s="299"/>
      <c r="C8" s="300"/>
      <c r="D8" s="60" t="s">
        <v>154</v>
      </c>
      <c r="E8" s="60" t="s">
        <v>155</v>
      </c>
      <c r="F8" s="61" t="s">
        <v>156</v>
      </c>
    </row>
    <row r="9" spans="1:7" ht="23.25" hidden="1" customHeight="1" outlineLevel="1">
      <c r="A9" s="53" t="s">
        <v>247</v>
      </c>
      <c r="B9" s="53">
        <v>21</v>
      </c>
      <c r="C9" s="149" t="s">
        <v>240</v>
      </c>
      <c r="D9" s="63">
        <v>28164</v>
      </c>
      <c r="E9" s="64">
        <v>14118</v>
      </c>
      <c r="F9" s="64">
        <v>18061</v>
      </c>
    </row>
    <row r="10" spans="1:7" ht="23.25" hidden="1" customHeight="1" outlineLevel="1" collapsed="1">
      <c r="A10" s="53" t="s">
        <v>8</v>
      </c>
      <c r="B10" s="53">
        <v>22</v>
      </c>
      <c r="C10" s="149" t="s">
        <v>241</v>
      </c>
      <c r="D10" s="63">
        <v>25573</v>
      </c>
      <c r="E10" s="64">
        <v>13791</v>
      </c>
      <c r="F10" s="64">
        <v>17239</v>
      </c>
    </row>
    <row r="11" spans="1:7" ht="23.25" customHeight="1" collapsed="1">
      <c r="A11" s="53" t="s">
        <v>8</v>
      </c>
      <c r="B11" s="53">
        <v>23</v>
      </c>
      <c r="C11" s="149" t="s">
        <v>242</v>
      </c>
      <c r="D11" s="63">
        <v>26803</v>
      </c>
      <c r="E11" s="64">
        <v>14382</v>
      </c>
      <c r="F11" s="64">
        <v>17844</v>
      </c>
    </row>
    <row r="12" spans="1:7" ht="23.25" customHeight="1">
      <c r="A12" s="62"/>
      <c r="B12" s="53">
        <v>24</v>
      </c>
      <c r="C12" s="149" t="s">
        <v>243</v>
      </c>
      <c r="D12" s="63">
        <v>20351</v>
      </c>
      <c r="E12" s="64">
        <v>11958</v>
      </c>
      <c r="F12" s="64">
        <v>13950</v>
      </c>
    </row>
    <row r="13" spans="1:7" ht="23.25" customHeight="1">
      <c r="A13" s="118"/>
      <c r="B13" s="53">
        <v>25</v>
      </c>
      <c r="C13" s="149" t="s">
        <v>244</v>
      </c>
      <c r="D13" s="63">
        <v>19935</v>
      </c>
      <c r="E13" s="85">
        <v>11539</v>
      </c>
      <c r="F13" s="85">
        <v>13579</v>
      </c>
    </row>
    <row r="14" spans="1:7" ht="23.25" customHeight="1">
      <c r="A14" s="238"/>
      <c r="B14" s="53">
        <v>26</v>
      </c>
      <c r="C14" s="149" t="s">
        <v>245</v>
      </c>
      <c r="D14" s="63">
        <v>18362</v>
      </c>
      <c r="E14" s="239">
        <v>11088</v>
      </c>
      <c r="F14" s="239">
        <v>13297</v>
      </c>
    </row>
    <row r="15" spans="1:7" ht="23.25" customHeight="1">
      <c r="A15" s="271"/>
      <c r="B15" s="53">
        <v>27</v>
      </c>
      <c r="C15" s="149" t="s">
        <v>248</v>
      </c>
      <c r="D15" s="63">
        <v>18311</v>
      </c>
      <c r="E15" s="272">
        <v>11168</v>
      </c>
      <c r="F15" s="272">
        <v>11947</v>
      </c>
    </row>
    <row r="16" spans="1:7" s="14" customFormat="1" ht="23.25" customHeight="1">
      <c r="A16" s="291"/>
      <c r="B16" s="53">
        <v>28</v>
      </c>
      <c r="C16" s="149" t="s">
        <v>369</v>
      </c>
      <c r="D16" s="63">
        <v>17565</v>
      </c>
      <c r="E16" s="292">
        <v>10671</v>
      </c>
      <c r="F16" s="292">
        <v>11978</v>
      </c>
    </row>
    <row r="17" spans="1:6" s="14" customFormat="1" ht="23.25" customHeight="1" thickBot="1">
      <c r="A17" s="65"/>
      <c r="B17" s="171">
        <v>29</v>
      </c>
      <c r="C17" s="181" t="s">
        <v>365</v>
      </c>
      <c r="D17" s="142">
        <v>16899</v>
      </c>
      <c r="E17" s="293">
        <v>10227</v>
      </c>
      <c r="F17" s="293">
        <v>11790</v>
      </c>
    </row>
    <row r="18" spans="1:6" ht="13.5" customHeight="1">
      <c r="A18" s="91"/>
      <c r="B18" s="91"/>
      <c r="C18" s="91"/>
      <c r="D18" s="12"/>
      <c r="E18" s="12"/>
      <c r="F18" s="83"/>
    </row>
    <row r="19" spans="1:6">
      <c r="A19" s="12"/>
      <c r="B19" s="12"/>
      <c r="C19" s="12"/>
      <c r="D19" s="92"/>
      <c r="E19" s="92"/>
      <c r="F19" s="92"/>
    </row>
    <row r="20" spans="1:6">
      <c r="A20" s="12"/>
      <c r="B20" s="12"/>
      <c r="C20" s="12"/>
    </row>
    <row r="26" spans="1:6" s="18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showGridLines="0" zoomScaleNormal="100" zoomScaleSheetLayoutView="100" workbookViewId="0">
      <selection activeCell="L2" sqref="L2"/>
    </sheetView>
  </sheetViews>
  <sheetFormatPr defaultRowHeight="13.5" outlineLevelRow="1"/>
  <cols>
    <col min="1" max="1" width="5.25" style="21" bestFit="1" customWidth="1"/>
    <col min="2" max="2" width="3.25" style="21" customWidth="1"/>
    <col min="3" max="3" width="7.5" style="21" bestFit="1" customWidth="1"/>
    <col min="4" max="4" width="9.875" style="21" customWidth="1"/>
    <col min="5" max="11" width="9.5" style="21" customWidth="1"/>
    <col min="12" max="12" width="11.5" style="21" customWidth="1"/>
    <col min="13" max="16384" width="9" style="21"/>
  </cols>
  <sheetData>
    <row r="2" spans="1:12" ht="21" customHeight="1">
      <c r="L2" s="266" t="s">
        <v>336</v>
      </c>
    </row>
    <row r="3" spans="1:12" s="93" customFormat="1" ht="21" customHeight="1">
      <c r="A3" s="297" t="s">
        <v>266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2">
      <c r="C4" s="20"/>
      <c r="D4" s="20"/>
    </row>
    <row r="5" spans="1:12">
      <c r="K5" s="94"/>
    </row>
    <row r="6" spans="1:12" ht="12.75" customHeight="1" thickBot="1">
      <c r="A6" s="95" t="s">
        <v>56</v>
      </c>
      <c r="B6" s="95"/>
      <c r="C6" s="96"/>
      <c r="D6" s="96"/>
      <c r="E6" s="96"/>
      <c r="F6" s="96"/>
      <c r="G6" s="96"/>
      <c r="H6" s="96"/>
      <c r="I6" s="96"/>
      <c r="J6" s="43"/>
      <c r="K6" s="197" t="s">
        <v>157</v>
      </c>
    </row>
    <row r="7" spans="1:12" s="97" customFormat="1" ht="18.75" customHeight="1">
      <c r="A7" s="303" t="s">
        <v>158</v>
      </c>
      <c r="B7" s="303"/>
      <c r="C7" s="304"/>
      <c r="D7" s="299" t="s">
        <v>159</v>
      </c>
      <c r="E7" s="299"/>
      <c r="F7" s="299"/>
      <c r="G7" s="299"/>
      <c r="H7" s="300"/>
      <c r="I7" s="332" t="s">
        <v>160</v>
      </c>
      <c r="J7" s="299"/>
      <c r="K7" s="299"/>
    </row>
    <row r="8" spans="1:12" s="97" customFormat="1" ht="15" customHeight="1">
      <c r="A8" s="345"/>
      <c r="B8" s="345"/>
      <c r="C8" s="346"/>
      <c r="D8" s="396" t="s">
        <v>123</v>
      </c>
      <c r="E8" s="398" t="s">
        <v>161</v>
      </c>
      <c r="F8" s="398" t="s">
        <v>162</v>
      </c>
      <c r="G8" s="400" t="s">
        <v>163</v>
      </c>
      <c r="H8" s="401"/>
      <c r="I8" s="398" t="s">
        <v>388</v>
      </c>
      <c r="J8" s="400" t="s">
        <v>164</v>
      </c>
      <c r="K8" s="402"/>
    </row>
    <row r="9" spans="1:12" s="97" customFormat="1" ht="15" customHeight="1">
      <c r="A9" s="305"/>
      <c r="B9" s="305"/>
      <c r="C9" s="306"/>
      <c r="D9" s="397"/>
      <c r="E9" s="399"/>
      <c r="F9" s="399"/>
      <c r="G9" s="201" t="s">
        <v>165</v>
      </c>
      <c r="H9" s="98" t="s">
        <v>166</v>
      </c>
      <c r="I9" s="399"/>
      <c r="J9" s="201" t="s">
        <v>165</v>
      </c>
      <c r="K9" s="99" t="s">
        <v>166</v>
      </c>
    </row>
    <row r="10" spans="1:12" s="100" customFormat="1" ht="25.5" hidden="1" customHeight="1" outlineLevel="1">
      <c r="A10" s="9" t="s">
        <v>8</v>
      </c>
      <c r="B10" s="53">
        <v>21</v>
      </c>
      <c r="C10" s="149" t="s">
        <v>240</v>
      </c>
      <c r="D10" s="101">
        <v>120</v>
      </c>
      <c r="E10" s="200">
        <v>2108</v>
      </c>
      <c r="F10" s="200">
        <v>1413</v>
      </c>
      <c r="G10" s="200">
        <v>24</v>
      </c>
      <c r="H10" s="200">
        <v>695</v>
      </c>
      <c r="I10" s="200">
        <v>120</v>
      </c>
      <c r="J10" s="101">
        <v>20</v>
      </c>
      <c r="K10" s="101">
        <v>464</v>
      </c>
    </row>
    <row r="11" spans="1:12" s="100" customFormat="1" ht="25.5" hidden="1" customHeight="1" outlineLevel="1" collapsed="1">
      <c r="A11" s="53" t="s">
        <v>8</v>
      </c>
      <c r="B11" s="53">
        <v>22</v>
      </c>
      <c r="C11" s="149" t="s">
        <v>241</v>
      </c>
      <c r="D11" s="101">
        <v>119</v>
      </c>
      <c r="E11" s="200">
        <v>2482</v>
      </c>
      <c r="F11" s="200">
        <v>1931</v>
      </c>
      <c r="G11" s="200">
        <v>17</v>
      </c>
      <c r="H11" s="200">
        <v>551</v>
      </c>
      <c r="I11" s="200">
        <v>119</v>
      </c>
      <c r="J11" s="101">
        <v>14</v>
      </c>
      <c r="K11" s="101">
        <v>391</v>
      </c>
    </row>
    <row r="12" spans="1:12" s="100" customFormat="1" ht="25.5" customHeight="1" collapsed="1">
      <c r="A12" s="53" t="s">
        <v>8</v>
      </c>
      <c r="B12" s="53">
        <v>23</v>
      </c>
      <c r="C12" s="149" t="s">
        <v>242</v>
      </c>
      <c r="D12" s="101">
        <v>120</v>
      </c>
      <c r="E12" s="200">
        <v>2041</v>
      </c>
      <c r="F12" s="200">
        <v>1694</v>
      </c>
      <c r="G12" s="200">
        <v>10</v>
      </c>
      <c r="H12" s="200">
        <v>347</v>
      </c>
      <c r="I12" s="200">
        <v>120</v>
      </c>
      <c r="J12" s="101">
        <v>9</v>
      </c>
      <c r="K12" s="101">
        <v>320</v>
      </c>
    </row>
    <row r="13" spans="1:12" s="100" customFormat="1" ht="25.5" customHeight="1">
      <c r="A13" s="53"/>
      <c r="B13" s="53">
        <v>24</v>
      </c>
      <c r="C13" s="149" t="s">
        <v>243</v>
      </c>
      <c r="D13" s="101">
        <v>119</v>
      </c>
      <c r="E13" s="200">
        <v>2068</v>
      </c>
      <c r="F13" s="200">
        <v>1738</v>
      </c>
      <c r="G13" s="200">
        <v>8</v>
      </c>
      <c r="H13" s="200">
        <v>330</v>
      </c>
      <c r="I13" s="200">
        <v>119</v>
      </c>
      <c r="J13" s="101">
        <v>6</v>
      </c>
      <c r="K13" s="101">
        <v>271</v>
      </c>
    </row>
    <row r="14" spans="1:12" s="100" customFormat="1" ht="25.5" customHeight="1">
      <c r="A14" s="53"/>
      <c r="B14" s="53">
        <v>25</v>
      </c>
      <c r="C14" s="149" t="s">
        <v>244</v>
      </c>
      <c r="D14" s="101">
        <v>119</v>
      </c>
      <c r="E14" s="200">
        <v>2127</v>
      </c>
      <c r="F14" s="200">
        <v>1718</v>
      </c>
      <c r="G14" s="200">
        <v>6</v>
      </c>
      <c r="H14" s="200">
        <v>409</v>
      </c>
      <c r="I14" s="200">
        <v>119</v>
      </c>
      <c r="J14" s="101">
        <v>5</v>
      </c>
      <c r="K14" s="101">
        <v>408</v>
      </c>
    </row>
    <row r="15" spans="1:12" s="100" customFormat="1" ht="25.5" customHeight="1">
      <c r="A15" s="53"/>
      <c r="B15" s="53">
        <v>26</v>
      </c>
      <c r="C15" s="149" t="s">
        <v>290</v>
      </c>
      <c r="D15" s="101">
        <v>118</v>
      </c>
      <c r="E15" s="239">
        <v>2102</v>
      </c>
      <c r="F15" s="239">
        <v>1551</v>
      </c>
      <c r="G15" s="239">
        <v>10</v>
      </c>
      <c r="H15" s="239">
        <v>551</v>
      </c>
      <c r="I15" s="239">
        <v>118</v>
      </c>
      <c r="J15" s="101">
        <v>22</v>
      </c>
      <c r="K15" s="101">
        <v>599</v>
      </c>
    </row>
    <row r="16" spans="1:12" s="100" customFormat="1" ht="25.5" customHeight="1">
      <c r="A16" s="53"/>
      <c r="B16" s="53">
        <v>27</v>
      </c>
      <c r="C16" s="149" t="s">
        <v>347</v>
      </c>
      <c r="D16" s="101">
        <v>120</v>
      </c>
      <c r="E16" s="272">
        <v>1508</v>
      </c>
      <c r="F16" s="272">
        <v>1329</v>
      </c>
      <c r="G16" s="272">
        <v>4</v>
      </c>
      <c r="H16" s="272">
        <v>179</v>
      </c>
      <c r="I16" s="272">
        <v>120</v>
      </c>
      <c r="J16" s="101">
        <v>7</v>
      </c>
      <c r="K16" s="101">
        <v>211</v>
      </c>
    </row>
    <row r="17" spans="1:11" s="202" customFormat="1" ht="25.5" customHeight="1">
      <c r="A17" s="53"/>
      <c r="B17" s="53">
        <v>28</v>
      </c>
      <c r="C17" s="149" t="s">
        <v>368</v>
      </c>
      <c r="D17" s="101">
        <v>120</v>
      </c>
      <c r="E17" s="292">
        <v>1607</v>
      </c>
      <c r="F17" s="292">
        <v>1242</v>
      </c>
      <c r="G17" s="292">
        <v>5</v>
      </c>
      <c r="H17" s="292">
        <v>365</v>
      </c>
      <c r="I17" s="292">
        <v>120</v>
      </c>
      <c r="J17" s="101">
        <v>4</v>
      </c>
      <c r="K17" s="101">
        <v>293</v>
      </c>
    </row>
    <row r="18" spans="1:11" s="202" customFormat="1" ht="25.5" customHeight="1" thickBot="1">
      <c r="A18" s="171"/>
      <c r="B18" s="171">
        <v>29</v>
      </c>
      <c r="C18" s="181" t="s">
        <v>365</v>
      </c>
      <c r="D18" s="153">
        <v>120</v>
      </c>
      <c r="E18" s="293">
        <v>1123</v>
      </c>
      <c r="F18" s="293">
        <v>977</v>
      </c>
      <c r="G18" s="293">
        <v>2</v>
      </c>
      <c r="H18" s="293">
        <v>146</v>
      </c>
      <c r="I18" s="293">
        <v>120</v>
      </c>
      <c r="J18" s="153">
        <v>7</v>
      </c>
      <c r="K18" s="153">
        <v>193</v>
      </c>
    </row>
    <row r="19" spans="1:11" s="203" customFormat="1">
      <c r="A19" s="16"/>
      <c r="B19" s="16"/>
    </row>
    <row r="20" spans="1:11">
      <c r="A20" s="12"/>
      <c r="B20" s="12"/>
    </row>
    <row r="21" spans="1:11" ht="15.75" customHeight="1">
      <c r="A21" s="12"/>
      <c r="B21" s="12"/>
    </row>
    <row r="23" spans="1:11" s="18" customFormat="1">
      <c r="A23" s="21"/>
      <c r="B23" s="21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s="4" customFormat="1">
      <c r="A24" s="18"/>
      <c r="B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s="28" customFormat="1">
      <c r="A27" s="21"/>
      <c r="B27" s="21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>
      <c r="A28" s="28"/>
      <c r="B28" s="28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1">
      <c r="C30" s="102"/>
      <c r="D30" s="102"/>
      <c r="E30" s="102"/>
      <c r="F30" s="102"/>
      <c r="G30" s="102"/>
      <c r="H30" s="102"/>
      <c r="I30" s="102"/>
      <c r="J30" s="102"/>
      <c r="K30" s="102"/>
    </row>
    <row r="38" spans="4:11">
      <c r="D38" s="104"/>
      <c r="E38" s="104"/>
      <c r="F38" s="104"/>
      <c r="G38" s="104"/>
      <c r="H38" s="104"/>
      <c r="I38" s="104"/>
      <c r="J38" s="104"/>
      <c r="K38" s="104"/>
    </row>
    <row r="39" spans="4:11">
      <c r="D39" s="104"/>
      <c r="E39" s="104"/>
      <c r="F39" s="104"/>
      <c r="G39" s="104"/>
      <c r="H39" s="104"/>
      <c r="I39" s="104"/>
      <c r="J39" s="104"/>
      <c r="K39" s="104"/>
    </row>
    <row r="40" spans="4:11">
      <c r="D40" s="104"/>
      <c r="E40" s="105"/>
      <c r="F40" s="105"/>
      <c r="G40" s="105"/>
      <c r="H40" s="105"/>
      <c r="I40" s="105"/>
      <c r="J40" s="104"/>
      <c r="K40" s="104"/>
    </row>
    <row r="41" spans="4:11">
      <c r="D41" s="104"/>
      <c r="E41" s="105"/>
      <c r="F41" s="105"/>
      <c r="G41" s="105"/>
      <c r="H41" s="105"/>
      <c r="I41" s="105"/>
      <c r="J41" s="104"/>
      <c r="K41" s="104"/>
    </row>
    <row r="42" spans="4:11">
      <c r="D42" s="104"/>
      <c r="E42" s="104"/>
      <c r="F42" s="104"/>
      <c r="G42" s="104"/>
      <c r="H42" s="104"/>
      <c r="I42" s="104"/>
      <c r="J42" s="104"/>
      <c r="K42" s="104"/>
    </row>
    <row r="43" spans="4:11">
      <c r="D43" s="104"/>
      <c r="E43" s="102"/>
      <c r="F43" s="102"/>
      <c r="G43" s="102"/>
      <c r="H43" s="102"/>
      <c r="I43" s="102"/>
      <c r="J43" s="102"/>
      <c r="K43" s="102"/>
    </row>
    <row r="44" spans="4:11">
      <c r="D44" s="104"/>
      <c r="E44" s="106"/>
      <c r="F44" s="106"/>
      <c r="G44" s="106"/>
      <c r="H44" s="106"/>
      <c r="I44" s="106"/>
      <c r="J44" s="106"/>
      <c r="K44" s="106"/>
    </row>
    <row r="45" spans="4:11">
      <c r="D45" s="104"/>
      <c r="E45" s="106"/>
      <c r="F45" s="106"/>
      <c r="G45" s="106"/>
      <c r="H45" s="106"/>
      <c r="I45" s="106"/>
      <c r="J45" s="106"/>
      <c r="K45" s="106"/>
    </row>
    <row r="46" spans="4:11">
      <c r="D46" s="104"/>
      <c r="E46" s="106"/>
      <c r="F46" s="106"/>
      <c r="G46" s="106"/>
      <c r="H46" s="106"/>
      <c r="I46" s="106"/>
      <c r="J46" s="107"/>
      <c r="K46" s="107"/>
    </row>
    <row r="47" spans="4:11">
      <c r="D47" s="104"/>
      <c r="E47" s="106"/>
      <c r="F47" s="106"/>
      <c r="G47" s="106"/>
      <c r="H47" s="106"/>
      <c r="I47" s="106"/>
      <c r="J47" s="107"/>
      <c r="K47" s="107"/>
    </row>
    <row r="48" spans="4:11">
      <c r="D48" s="104"/>
      <c r="E48" s="106"/>
      <c r="F48" s="106"/>
      <c r="G48" s="106"/>
      <c r="H48" s="106"/>
      <c r="I48" s="106"/>
      <c r="J48" s="107"/>
      <c r="K48" s="107"/>
    </row>
    <row r="49" spans="4:11">
      <c r="D49" s="104"/>
      <c r="E49" s="106"/>
      <c r="F49" s="106"/>
      <c r="G49" s="106"/>
      <c r="H49" s="106"/>
      <c r="I49" s="106"/>
      <c r="J49" s="107"/>
      <c r="K49" s="107"/>
    </row>
    <row r="50" spans="4:11">
      <c r="D50" s="104"/>
      <c r="E50" s="106"/>
      <c r="F50" s="106"/>
      <c r="G50" s="106"/>
      <c r="H50" s="106"/>
      <c r="I50" s="106"/>
      <c r="J50" s="107"/>
      <c r="K50" s="107"/>
    </row>
    <row r="51" spans="4:11">
      <c r="D51" s="104"/>
      <c r="E51" s="108"/>
      <c r="F51" s="108"/>
      <c r="G51" s="108"/>
      <c r="H51" s="108"/>
      <c r="I51" s="108"/>
      <c r="J51" s="109"/>
      <c r="K51" s="109"/>
    </row>
  </sheetData>
  <mergeCells count="10">
    <mergeCell ref="A3:K3"/>
    <mergeCell ref="A7:C9"/>
    <mergeCell ref="D7:H7"/>
    <mergeCell ref="I7:K7"/>
    <mergeCell ref="D8:D9"/>
    <mergeCell ref="E8:E9"/>
    <mergeCell ref="F8:F9"/>
    <mergeCell ref="G8:H8"/>
    <mergeCell ref="I8:I9"/>
    <mergeCell ref="J8:K8"/>
  </mergeCells>
  <phoneticPr fontId="3"/>
  <hyperlinks>
    <hyperlink ref="L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opLeftCell="A2" zoomScaleNormal="100" zoomScaleSheetLayoutView="100" workbookViewId="0">
      <selection activeCell="F17" sqref="F17"/>
    </sheetView>
  </sheetViews>
  <sheetFormatPr defaultRowHeight="13.5" outlineLevelRow="1"/>
  <cols>
    <col min="1" max="1" width="4.375" style="4" customWidth="1"/>
    <col min="2" max="2" width="3.125" style="4" customWidth="1"/>
    <col min="3" max="3" width="7.75" style="4" customWidth="1"/>
    <col min="4" max="6" width="22.625" style="4" customWidth="1"/>
    <col min="7" max="7" width="11.875" style="4" customWidth="1"/>
    <col min="8" max="16384" width="9" style="4"/>
  </cols>
  <sheetData>
    <row r="1" spans="1:7" s="1" customFormat="1" ht="12">
      <c r="A1" s="1" t="s">
        <v>0</v>
      </c>
    </row>
    <row r="2" spans="1:7" ht="24" customHeight="1">
      <c r="F2" s="4" t="s">
        <v>337</v>
      </c>
      <c r="G2" s="266" t="s">
        <v>336</v>
      </c>
    </row>
    <row r="4" spans="1:7" s="2" customFormat="1" ht="18.75">
      <c r="A4" s="297" t="s">
        <v>1</v>
      </c>
      <c r="B4" s="297"/>
      <c r="C4" s="297"/>
      <c r="D4" s="297"/>
      <c r="E4" s="297"/>
      <c r="F4" s="297"/>
    </row>
    <row r="5" spans="1:7">
      <c r="A5" s="3"/>
      <c r="B5" s="3"/>
      <c r="C5" s="3"/>
    </row>
    <row r="6" spans="1:7">
      <c r="A6" s="3"/>
      <c r="B6" s="3"/>
      <c r="C6" s="3"/>
    </row>
    <row r="7" spans="1:7" s="5" customFormat="1" ht="12.75" thickBot="1">
      <c r="A7" s="5" t="s">
        <v>2</v>
      </c>
      <c r="E7" s="298" t="s">
        <v>3</v>
      </c>
      <c r="F7" s="298"/>
    </row>
    <row r="8" spans="1:7" s="8" customFormat="1" ht="27.75" customHeight="1">
      <c r="A8" s="299" t="s">
        <v>4</v>
      </c>
      <c r="B8" s="299"/>
      <c r="C8" s="300"/>
      <c r="D8" s="6" t="s">
        <v>5</v>
      </c>
      <c r="E8" s="6" t="s">
        <v>6</v>
      </c>
      <c r="F8" s="7" t="s">
        <v>7</v>
      </c>
    </row>
    <row r="9" spans="1:7" s="8" customFormat="1" ht="25.5" hidden="1" customHeight="1" outlineLevel="1">
      <c r="A9" s="9" t="s">
        <v>8</v>
      </c>
      <c r="B9" s="53">
        <v>22</v>
      </c>
      <c r="C9" s="140" t="s">
        <v>241</v>
      </c>
      <c r="D9" s="10">
        <v>98</v>
      </c>
      <c r="E9" s="11">
        <v>1974</v>
      </c>
      <c r="F9" s="11">
        <v>17830</v>
      </c>
    </row>
    <row r="10" spans="1:7" s="8" customFormat="1" ht="25.5" hidden="1" customHeight="1" outlineLevel="1" collapsed="1">
      <c r="A10" s="53" t="s">
        <v>8</v>
      </c>
      <c r="B10" s="53">
        <v>23</v>
      </c>
      <c r="C10" s="140" t="s">
        <v>242</v>
      </c>
      <c r="D10" s="10">
        <v>98</v>
      </c>
      <c r="E10" s="11">
        <v>1996</v>
      </c>
      <c r="F10" s="11">
        <v>17618</v>
      </c>
    </row>
    <row r="11" spans="1:7" s="8" customFormat="1" ht="25.5" customHeight="1" collapsed="1">
      <c r="A11" s="53" t="s">
        <v>8</v>
      </c>
      <c r="B11" s="53">
        <v>24</v>
      </c>
      <c r="C11" s="140" t="s">
        <v>243</v>
      </c>
      <c r="D11" s="10">
        <v>98</v>
      </c>
      <c r="E11" s="11">
        <v>2033</v>
      </c>
      <c r="F11" s="11">
        <v>17367</v>
      </c>
      <c r="G11" s="8" t="s">
        <v>308</v>
      </c>
    </row>
    <row r="12" spans="1:7" s="8" customFormat="1" ht="25.5" customHeight="1">
      <c r="A12" s="12"/>
      <c r="B12" s="53">
        <v>25</v>
      </c>
      <c r="C12" s="140" t="s">
        <v>244</v>
      </c>
      <c r="D12" s="10">
        <v>93</v>
      </c>
      <c r="E12" s="11">
        <v>2060</v>
      </c>
      <c r="F12" s="11">
        <v>17037</v>
      </c>
    </row>
    <row r="13" spans="1:7" s="8" customFormat="1" ht="25.5" customHeight="1">
      <c r="A13" s="12"/>
      <c r="B13" s="53">
        <v>26</v>
      </c>
      <c r="C13" s="140" t="s">
        <v>245</v>
      </c>
      <c r="D13" s="47">
        <v>92</v>
      </c>
      <c r="E13" s="46">
        <v>2039</v>
      </c>
      <c r="F13" s="46">
        <v>16797</v>
      </c>
    </row>
    <row r="14" spans="1:7" s="8" customFormat="1" ht="25.5" customHeight="1">
      <c r="A14" s="12"/>
      <c r="B14" s="53">
        <v>27</v>
      </c>
      <c r="C14" s="140" t="s">
        <v>246</v>
      </c>
      <c r="D14" s="244">
        <v>88</v>
      </c>
      <c r="E14" s="243">
        <v>2080</v>
      </c>
      <c r="F14" s="243">
        <v>16816</v>
      </c>
    </row>
    <row r="15" spans="1:7" s="8" customFormat="1" ht="25.5" customHeight="1">
      <c r="A15" s="12"/>
      <c r="B15" s="53">
        <v>28</v>
      </c>
      <c r="C15" s="140" t="s">
        <v>291</v>
      </c>
      <c r="D15" s="268">
        <v>88</v>
      </c>
      <c r="E15" s="267">
        <v>2125</v>
      </c>
      <c r="F15" s="267">
        <v>16745</v>
      </c>
    </row>
    <row r="16" spans="1:7" s="14" customFormat="1" ht="25.5" customHeight="1">
      <c r="A16" s="12"/>
      <c r="B16" s="53">
        <v>29</v>
      </c>
      <c r="C16" s="140" t="s">
        <v>362</v>
      </c>
      <c r="D16" s="286">
        <v>82</v>
      </c>
      <c r="E16" s="284">
        <v>2093</v>
      </c>
      <c r="F16" s="284">
        <v>16551</v>
      </c>
    </row>
    <row r="17" spans="1:6" s="14" customFormat="1" ht="25.5" customHeight="1" thickBot="1">
      <c r="A17" s="13"/>
      <c r="B17" s="171">
        <v>30</v>
      </c>
      <c r="C17" s="187" t="s">
        <v>361</v>
      </c>
      <c r="D17" s="287">
        <v>83</v>
      </c>
      <c r="E17" s="288">
        <v>2009</v>
      </c>
      <c r="F17" s="288">
        <v>16582</v>
      </c>
    </row>
    <row r="18" spans="1:6">
      <c r="A18" s="15" t="s">
        <v>9</v>
      </c>
      <c r="B18" s="16" t="s">
        <v>305</v>
      </c>
      <c r="D18" s="17"/>
    </row>
    <row r="19" spans="1:6">
      <c r="A19" s="1"/>
      <c r="B19" s="1" t="s">
        <v>10</v>
      </c>
    </row>
    <row r="20" spans="1:6">
      <c r="A20" s="1"/>
      <c r="B20" s="1"/>
      <c r="C20" s="1"/>
    </row>
    <row r="21" spans="1:6" s="18" customFormat="1"/>
  </sheetData>
  <mergeCells count="3">
    <mergeCell ref="A4:F4"/>
    <mergeCell ref="E7:F7"/>
    <mergeCell ref="A8:C8"/>
  </mergeCells>
  <phoneticPr fontId="3"/>
  <hyperlinks>
    <hyperlink ref="G2" location="目次!A1" display="目　次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zoomScaleNormal="100" zoomScaleSheetLayoutView="100" workbookViewId="0">
      <selection activeCell="J2" sqref="J2"/>
    </sheetView>
  </sheetViews>
  <sheetFormatPr defaultColWidth="10.375" defaultRowHeight="13.5" outlineLevelRow="1"/>
  <cols>
    <col min="1" max="1" width="6.75" style="8" customWidth="1"/>
    <col min="2" max="2" width="3.125" style="8" customWidth="1"/>
    <col min="3" max="3" width="8.5" style="8" bestFit="1" customWidth="1"/>
    <col min="4" max="4" width="9.75" style="8" customWidth="1"/>
    <col min="5" max="5" width="10.375" style="8" customWidth="1"/>
    <col min="6" max="6" width="13.625" style="8" customWidth="1"/>
    <col min="7" max="7" width="10.75" style="8" customWidth="1"/>
    <col min="8" max="8" width="13.625" style="8" customWidth="1"/>
    <col min="9" max="9" width="13.75" style="8" customWidth="1"/>
    <col min="10" max="10" width="11.25" style="8" customWidth="1"/>
    <col min="11" max="16384" width="10.375" style="8"/>
  </cols>
  <sheetData>
    <row r="1" spans="1:10">
      <c r="B1" s="5"/>
      <c r="C1" s="5"/>
      <c r="I1" s="253" t="s">
        <v>63</v>
      </c>
    </row>
    <row r="2" spans="1:10" ht="19.5" customHeight="1">
      <c r="J2" s="266" t="s">
        <v>336</v>
      </c>
    </row>
    <row r="4" spans="1:10" ht="18.75">
      <c r="A4" s="321" t="s">
        <v>267</v>
      </c>
      <c r="B4" s="321"/>
      <c r="C4" s="321"/>
      <c r="D4" s="321"/>
      <c r="E4" s="321"/>
      <c r="F4" s="321"/>
      <c r="G4" s="321"/>
      <c r="H4" s="321"/>
      <c r="I4" s="321"/>
    </row>
    <row r="5" spans="1:10">
      <c r="A5" s="31"/>
      <c r="B5" s="31"/>
      <c r="C5" s="31"/>
    </row>
    <row r="7" spans="1:10" s="5" customFormat="1" ht="12.75" thickBot="1">
      <c r="A7" s="5" t="s">
        <v>138</v>
      </c>
      <c r="I7" s="44" t="s">
        <v>153</v>
      </c>
    </row>
    <row r="8" spans="1:10" s="36" customFormat="1" ht="19.5" customHeight="1">
      <c r="A8" s="303" t="s">
        <v>167</v>
      </c>
      <c r="B8" s="303"/>
      <c r="C8" s="304"/>
      <c r="D8" s="334" t="s">
        <v>168</v>
      </c>
      <c r="E8" s="332" t="s">
        <v>169</v>
      </c>
      <c r="F8" s="300"/>
      <c r="G8" s="334" t="s">
        <v>170</v>
      </c>
      <c r="H8" s="403" t="s">
        <v>171</v>
      </c>
      <c r="I8" s="405" t="s">
        <v>172</v>
      </c>
    </row>
    <row r="9" spans="1:10" s="36" customFormat="1" ht="19.5" customHeight="1">
      <c r="A9" s="305"/>
      <c r="B9" s="305"/>
      <c r="C9" s="306"/>
      <c r="D9" s="335"/>
      <c r="E9" s="37" t="s">
        <v>173</v>
      </c>
      <c r="F9" s="37" t="s">
        <v>174</v>
      </c>
      <c r="G9" s="335"/>
      <c r="H9" s="404"/>
      <c r="I9" s="406"/>
    </row>
    <row r="10" spans="1:10" s="12" customFormat="1" ht="27" hidden="1" customHeight="1" outlineLevel="1">
      <c r="A10" s="9" t="s">
        <v>8</v>
      </c>
      <c r="B10" s="53">
        <v>25</v>
      </c>
      <c r="C10" s="149" t="s">
        <v>244</v>
      </c>
      <c r="D10" s="63">
        <v>346</v>
      </c>
      <c r="E10" s="277">
        <v>4</v>
      </c>
      <c r="F10" s="277">
        <v>248</v>
      </c>
      <c r="G10" s="277" t="s">
        <v>45</v>
      </c>
      <c r="H10" s="277">
        <v>4</v>
      </c>
      <c r="I10" s="277">
        <v>23</v>
      </c>
    </row>
    <row r="11" spans="1:10" s="12" customFormat="1" ht="27" hidden="1" customHeight="1" outlineLevel="1">
      <c r="A11" s="53" t="s">
        <v>8</v>
      </c>
      <c r="B11" s="53">
        <v>26</v>
      </c>
      <c r="C11" s="149" t="s">
        <v>245</v>
      </c>
      <c r="D11" s="63">
        <v>349</v>
      </c>
      <c r="E11" s="277">
        <v>4</v>
      </c>
      <c r="F11" s="277">
        <v>251</v>
      </c>
      <c r="G11" s="277" t="s">
        <v>45</v>
      </c>
      <c r="H11" s="277">
        <v>4</v>
      </c>
      <c r="I11" s="277">
        <v>23</v>
      </c>
    </row>
    <row r="12" spans="1:10" s="12" customFormat="1" ht="27" customHeight="1" collapsed="1">
      <c r="A12" s="53" t="s">
        <v>8</v>
      </c>
      <c r="B12" s="53">
        <v>27</v>
      </c>
      <c r="C12" s="149" t="s">
        <v>248</v>
      </c>
      <c r="D12" s="63">
        <v>360</v>
      </c>
      <c r="E12" s="277">
        <v>4</v>
      </c>
      <c r="F12" s="277">
        <v>262</v>
      </c>
      <c r="G12" s="277" t="s">
        <v>45</v>
      </c>
      <c r="H12" s="277">
        <v>4</v>
      </c>
      <c r="I12" s="277">
        <v>23</v>
      </c>
    </row>
    <row r="13" spans="1:10" s="12" customFormat="1" ht="27" customHeight="1">
      <c r="A13" s="53"/>
      <c r="B13" s="53">
        <v>28</v>
      </c>
      <c r="C13" s="149" t="s">
        <v>348</v>
      </c>
      <c r="D13" s="63">
        <v>360</v>
      </c>
      <c r="E13" s="277">
        <v>4</v>
      </c>
      <c r="F13" s="277">
        <v>262</v>
      </c>
      <c r="G13" s="277" t="s">
        <v>45</v>
      </c>
      <c r="H13" s="277">
        <v>4</v>
      </c>
      <c r="I13" s="277">
        <v>23</v>
      </c>
    </row>
    <row r="14" spans="1:10" s="12" customFormat="1" ht="27" hidden="1" customHeight="1" outlineLevel="1">
      <c r="A14" s="53"/>
      <c r="B14" s="53"/>
      <c r="C14" s="149" t="s">
        <v>175</v>
      </c>
      <c r="D14" s="63">
        <v>59</v>
      </c>
      <c r="E14" s="277">
        <v>4</v>
      </c>
      <c r="F14" s="277">
        <v>54</v>
      </c>
      <c r="G14" s="277" t="s">
        <v>45</v>
      </c>
      <c r="H14" s="277" t="s">
        <v>45</v>
      </c>
      <c r="I14" s="277" t="s">
        <v>45</v>
      </c>
    </row>
    <row r="15" spans="1:10" s="12" customFormat="1" ht="27" hidden="1" customHeight="1" outlineLevel="1">
      <c r="A15" s="53"/>
      <c r="B15" s="53"/>
      <c r="C15" s="149" t="s">
        <v>176</v>
      </c>
      <c r="D15" s="63">
        <v>76</v>
      </c>
      <c r="E15" s="277" t="s">
        <v>45</v>
      </c>
      <c r="F15" s="277">
        <v>56</v>
      </c>
      <c r="G15" s="277" t="s">
        <v>45</v>
      </c>
      <c r="H15" s="277" t="s">
        <v>45</v>
      </c>
      <c r="I15" s="277">
        <v>8</v>
      </c>
    </row>
    <row r="16" spans="1:10" s="12" customFormat="1" ht="27" hidden="1" customHeight="1" outlineLevel="1">
      <c r="A16" s="53"/>
      <c r="B16" s="53"/>
      <c r="C16" s="149" t="s">
        <v>177</v>
      </c>
      <c r="D16" s="63">
        <v>225</v>
      </c>
      <c r="E16" s="277" t="s">
        <v>45</v>
      </c>
      <c r="F16" s="277">
        <v>152</v>
      </c>
      <c r="G16" s="277" t="s">
        <v>45</v>
      </c>
      <c r="H16" s="277">
        <v>4</v>
      </c>
      <c r="I16" s="277">
        <v>15</v>
      </c>
    </row>
    <row r="17" spans="1:9" s="12" customFormat="1" ht="27" customHeight="1" collapsed="1">
      <c r="A17" s="53"/>
      <c r="B17" s="53">
        <v>29</v>
      </c>
      <c r="C17" s="149" t="s">
        <v>370</v>
      </c>
      <c r="D17" s="63">
        <v>360</v>
      </c>
      <c r="E17" s="292">
        <v>4</v>
      </c>
      <c r="F17" s="292">
        <v>262</v>
      </c>
      <c r="G17" s="292" t="s">
        <v>351</v>
      </c>
      <c r="H17" s="292">
        <v>4</v>
      </c>
      <c r="I17" s="292">
        <v>23</v>
      </c>
    </row>
    <row r="18" spans="1:9" s="12" customFormat="1" ht="27" customHeight="1">
      <c r="A18" s="53"/>
      <c r="B18" s="53"/>
      <c r="C18" s="149" t="s">
        <v>175</v>
      </c>
      <c r="D18" s="63">
        <v>59</v>
      </c>
      <c r="E18" s="292">
        <v>4</v>
      </c>
      <c r="F18" s="292">
        <v>54</v>
      </c>
      <c r="G18" s="292" t="s">
        <v>351</v>
      </c>
      <c r="H18" s="292" t="s">
        <v>352</v>
      </c>
      <c r="I18" s="292" t="s">
        <v>351</v>
      </c>
    </row>
    <row r="19" spans="1:9" s="12" customFormat="1" ht="27" customHeight="1">
      <c r="A19" s="53"/>
      <c r="B19" s="53"/>
      <c r="C19" s="149" t="s">
        <v>176</v>
      </c>
      <c r="D19" s="63">
        <v>79</v>
      </c>
      <c r="E19" s="292" t="s">
        <v>351</v>
      </c>
      <c r="F19" s="292">
        <v>59</v>
      </c>
      <c r="G19" s="292" t="s">
        <v>351</v>
      </c>
      <c r="H19" s="292" t="s">
        <v>352</v>
      </c>
      <c r="I19" s="292">
        <v>8</v>
      </c>
    </row>
    <row r="20" spans="1:9" s="12" customFormat="1" ht="27" customHeight="1">
      <c r="A20" s="53"/>
      <c r="B20" s="53"/>
      <c r="C20" s="149" t="s">
        <v>177</v>
      </c>
      <c r="D20" s="63">
        <v>222</v>
      </c>
      <c r="E20" s="292" t="s">
        <v>351</v>
      </c>
      <c r="F20" s="292">
        <v>149</v>
      </c>
      <c r="G20" s="292" t="s">
        <v>351</v>
      </c>
      <c r="H20" s="292">
        <v>4</v>
      </c>
      <c r="I20" s="292">
        <v>15</v>
      </c>
    </row>
    <row r="21" spans="1:9" s="12" customFormat="1" ht="27" customHeight="1">
      <c r="A21" s="291"/>
      <c r="B21" s="110">
        <v>30</v>
      </c>
      <c r="C21" s="150" t="s">
        <v>361</v>
      </c>
      <c r="D21" s="110">
        <v>360</v>
      </c>
      <c r="E21" s="110">
        <v>4</v>
      </c>
      <c r="F21" s="110">
        <v>262</v>
      </c>
      <c r="G21" s="110" t="s">
        <v>385</v>
      </c>
      <c r="H21" s="110">
        <v>4</v>
      </c>
      <c r="I21" s="110">
        <v>23</v>
      </c>
    </row>
    <row r="22" spans="1:9" s="12" customFormat="1" ht="27" customHeight="1">
      <c r="A22" s="110"/>
      <c r="B22" s="110"/>
      <c r="C22" s="111" t="s">
        <v>175</v>
      </c>
      <c r="D22" s="151">
        <v>59</v>
      </c>
      <c r="E22" s="147">
        <v>4</v>
      </c>
      <c r="F22" s="147">
        <v>54</v>
      </c>
      <c r="G22" s="147" t="s">
        <v>385</v>
      </c>
      <c r="H22" s="147" t="s">
        <v>385</v>
      </c>
      <c r="I22" s="147" t="s">
        <v>385</v>
      </c>
    </row>
    <row r="23" spans="1:9" s="12" customFormat="1" ht="27" customHeight="1">
      <c r="A23" s="110"/>
      <c r="B23" s="110"/>
      <c r="C23" s="111" t="s">
        <v>176</v>
      </c>
      <c r="D23" s="151">
        <v>79</v>
      </c>
      <c r="E23" s="147" t="s">
        <v>385</v>
      </c>
      <c r="F23" s="147">
        <v>59</v>
      </c>
      <c r="G23" s="147" t="s">
        <v>385</v>
      </c>
      <c r="H23" s="147" t="s">
        <v>385</v>
      </c>
      <c r="I23" s="147">
        <v>8</v>
      </c>
    </row>
    <row r="24" spans="1:9" s="12" customFormat="1" ht="27" customHeight="1">
      <c r="A24" s="112"/>
      <c r="B24" s="112"/>
      <c r="C24" s="113" t="s">
        <v>177</v>
      </c>
      <c r="D24" s="151">
        <v>222</v>
      </c>
      <c r="E24" s="147" t="s">
        <v>385</v>
      </c>
      <c r="F24" s="147">
        <v>149</v>
      </c>
      <c r="G24" s="147" t="s">
        <v>385</v>
      </c>
      <c r="H24" s="147">
        <v>4</v>
      </c>
      <c r="I24" s="147">
        <v>15</v>
      </c>
    </row>
    <row r="25" spans="1:9" s="36" customFormat="1" ht="24.75" customHeight="1">
      <c r="A25" s="345" t="s">
        <v>167</v>
      </c>
      <c r="B25" s="345"/>
      <c r="C25" s="346"/>
      <c r="D25" s="326" t="s">
        <v>178</v>
      </c>
      <c r="E25" s="326"/>
      <c r="F25" s="326"/>
      <c r="G25" s="326"/>
      <c r="H25" s="326"/>
      <c r="I25" s="333"/>
    </row>
    <row r="26" spans="1:9" s="36" customFormat="1" ht="24.75" customHeight="1">
      <c r="A26" s="305"/>
      <c r="B26" s="305"/>
      <c r="C26" s="306"/>
      <c r="D26" s="37" t="s">
        <v>179</v>
      </c>
      <c r="E26" s="37" t="s">
        <v>180</v>
      </c>
      <c r="F26" s="114" t="s">
        <v>181</v>
      </c>
      <c r="G26" s="37" t="s">
        <v>182</v>
      </c>
      <c r="H26" s="37" t="s">
        <v>183</v>
      </c>
      <c r="I26" s="72" t="s">
        <v>184</v>
      </c>
    </row>
    <row r="27" spans="1:9" s="12" customFormat="1" ht="27" hidden="1" customHeight="1" outlineLevel="1">
      <c r="A27" s="9" t="s">
        <v>8</v>
      </c>
      <c r="B27" s="53">
        <v>25</v>
      </c>
      <c r="C27" s="149" t="s">
        <v>244</v>
      </c>
      <c r="D27" s="63" t="s">
        <v>45</v>
      </c>
      <c r="E27" s="85" t="s">
        <v>45</v>
      </c>
      <c r="F27" s="85" t="s">
        <v>45</v>
      </c>
      <c r="G27" s="85">
        <v>31</v>
      </c>
      <c r="H27" s="85">
        <v>3</v>
      </c>
      <c r="I27" s="85">
        <v>33</v>
      </c>
    </row>
    <row r="28" spans="1:9" s="12" customFormat="1" ht="27" hidden="1" customHeight="1" outlineLevel="1">
      <c r="A28" s="53" t="s">
        <v>8</v>
      </c>
      <c r="B28" s="53">
        <v>26</v>
      </c>
      <c r="C28" s="149" t="s">
        <v>245</v>
      </c>
      <c r="D28" s="63" t="s">
        <v>45</v>
      </c>
      <c r="E28" s="85" t="s">
        <v>45</v>
      </c>
      <c r="F28" s="85" t="s">
        <v>45</v>
      </c>
      <c r="G28" s="85">
        <v>31</v>
      </c>
      <c r="H28" s="85">
        <v>3</v>
      </c>
      <c r="I28" s="85">
        <v>33</v>
      </c>
    </row>
    <row r="29" spans="1:9" s="12" customFormat="1" ht="27" customHeight="1" collapsed="1">
      <c r="A29" s="53" t="s">
        <v>8</v>
      </c>
      <c r="B29" s="53">
        <v>27</v>
      </c>
      <c r="C29" s="149" t="s">
        <v>248</v>
      </c>
      <c r="D29" s="63" t="s">
        <v>45</v>
      </c>
      <c r="E29" s="239" t="s">
        <v>45</v>
      </c>
      <c r="F29" s="239" t="s">
        <v>45</v>
      </c>
      <c r="G29" s="239">
        <v>31</v>
      </c>
      <c r="H29" s="239">
        <v>3</v>
      </c>
      <c r="I29" s="239">
        <v>33</v>
      </c>
    </row>
    <row r="30" spans="1:9" s="12" customFormat="1" ht="27" customHeight="1">
      <c r="A30" s="271"/>
      <c r="B30" s="53">
        <v>28</v>
      </c>
      <c r="C30" s="149" t="s">
        <v>348</v>
      </c>
      <c r="D30" s="63" t="s">
        <v>45</v>
      </c>
      <c r="E30" s="272" t="s">
        <v>45</v>
      </c>
      <c r="F30" s="272" t="s">
        <v>45</v>
      </c>
      <c r="G30" s="272">
        <v>31</v>
      </c>
      <c r="H30" s="272">
        <v>3</v>
      </c>
      <c r="I30" s="272">
        <v>33</v>
      </c>
    </row>
    <row r="31" spans="1:9" s="12" customFormat="1" ht="27" hidden="1" customHeight="1" outlineLevel="1">
      <c r="A31" s="271"/>
      <c r="B31" s="53"/>
      <c r="C31" s="149" t="s">
        <v>175</v>
      </c>
      <c r="D31" s="63" t="s">
        <v>45</v>
      </c>
      <c r="E31" s="272" t="s">
        <v>45</v>
      </c>
      <c r="F31" s="272" t="s">
        <v>45</v>
      </c>
      <c r="G31" s="272" t="s">
        <v>45</v>
      </c>
      <c r="H31" s="272">
        <v>1</v>
      </c>
      <c r="I31" s="272" t="s">
        <v>45</v>
      </c>
    </row>
    <row r="32" spans="1:9" s="12" customFormat="1" ht="27" hidden="1" customHeight="1" outlineLevel="1">
      <c r="A32" s="271"/>
      <c r="B32" s="53"/>
      <c r="C32" s="149" t="s">
        <v>176</v>
      </c>
      <c r="D32" s="63" t="s">
        <v>45</v>
      </c>
      <c r="E32" s="272" t="s">
        <v>45</v>
      </c>
      <c r="F32" s="272" t="s">
        <v>45</v>
      </c>
      <c r="G32" s="272">
        <v>3</v>
      </c>
      <c r="H32" s="272" t="s">
        <v>45</v>
      </c>
      <c r="I32" s="272">
        <v>9</v>
      </c>
    </row>
    <row r="33" spans="1:9" s="12" customFormat="1" ht="27" hidden="1" customHeight="1" outlineLevel="1">
      <c r="A33" s="271"/>
      <c r="B33" s="53"/>
      <c r="C33" s="149" t="s">
        <v>177</v>
      </c>
      <c r="D33" s="63" t="s">
        <v>45</v>
      </c>
      <c r="E33" s="272" t="s">
        <v>45</v>
      </c>
      <c r="F33" s="272" t="s">
        <v>45</v>
      </c>
      <c r="G33" s="272">
        <v>28</v>
      </c>
      <c r="H33" s="272">
        <v>2</v>
      </c>
      <c r="I33" s="272">
        <v>24</v>
      </c>
    </row>
    <row r="34" spans="1:9" s="12" customFormat="1" ht="27" customHeight="1" collapsed="1">
      <c r="A34" s="291"/>
      <c r="B34" s="53">
        <v>29</v>
      </c>
      <c r="C34" s="149" t="s">
        <v>370</v>
      </c>
      <c r="D34" s="63" t="s">
        <v>351</v>
      </c>
      <c r="E34" s="292" t="s">
        <v>352</v>
      </c>
      <c r="F34" s="292" t="s">
        <v>352</v>
      </c>
      <c r="G34" s="292">
        <v>31</v>
      </c>
      <c r="H34" s="292">
        <v>3</v>
      </c>
      <c r="I34" s="292">
        <v>33</v>
      </c>
    </row>
    <row r="35" spans="1:9" s="12" customFormat="1" ht="27" customHeight="1">
      <c r="A35" s="291"/>
      <c r="B35" s="53"/>
      <c r="C35" s="149" t="s">
        <v>175</v>
      </c>
      <c r="D35" s="63" t="s">
        <v>351</v>
      </c>
      <c r="E35" s="292" t="s">
        <v>352</v>
      </c>
      <c r="F35" s="292" t="s">
        <v>351</v>
      </c>
      <c r="G35" s="292" t="s">
        <v>351</v>
      </c>
      <c r="H35" s="292">
        <v>1</v>
      </c>
      <c r="I35" s="292" t="s">
        <v>351</v>
      </c>
    </row>
    <row r="36" spans="1:9" s="12" customFormat="1" ht="27" customHeight="1">
      <c r="A36" s="291"/>
      <c r="B36" s="53"/>
      <c r="C36" s="149" t="s">
        <v>176</v>
      </c>
      <c r="D36" s="63" t="s">
        <v>351</v>
      </c>
      <c r="E36" s="292" t="s">
        <v>352</v>
      </c>
      <c r="F36" s="292" t="s">
        <v>352</v>
      </c>
      <c r="G36" s="292">
        <v>3</v>
      </c>
      <c r="H36" s="292" t="s">
        <v>351</v>
      </c>
      <c r="I36" s="292">
        <v>9</v>
      </c>
    </row>
    <row r="37" spans="1:9" s="12" customFormat="1" ht="27" customHeight="1">
      <c r="A37" s="291"/>
      <c r="B37" s="53"/>
      <c r="C37" s="149" t="s">
        <v>177</v>
      </c>
      <c r="D37" s="63" t="s">
        <v>351</v>
      </c>
      <c r="E37" s="292" t="s">
        <v>352</v>
      </c>
      <c r="F37" s="292" t="s">
        <v>352</v>
      </c>
      <c r="G37" s="292">
        <v>28</v>
      </c>
      <c r="H37" s="292">
        <v>2</v>
      </c>
      <c r="I37" s="292">
        <v>24</v>
      </c>
    </row>
    <row r="38" spans="1:9" s="12" customFormat="1" ht="27" customHeight="1">
      <c r="A38" s="110"/>
      <c r="B38" s="110">
        <v>30</v>
      </c>
      <c r="C38" s="150" t="s">
        <v>361</v>
      </c>
      <c r="D38" s="151" t="s">
        <v>385</v>
      </c>
      <c r="E38" s="147" t="s">
        <v>385</v>
      </c>
      <c r="F38" s="147" t="s">
        <v>385</v>
      </c>
      <c r="G38" s="147">
        <v>31</v>
      </c>
      <c r="H38" s="147">
        <v>3</v>
      </c>
      <c r="I38" s="147">
        <v>33</v>
      </c>
    </row>
    <row r="39" spans="1:9" s="12" customFormat="1" ht="27" customHeight="1">
      <c r="A39" s="110"/>
      <c r="B39" s="110"/>
      <c r="C39" s="111" t="s">
        <v>175</v>
      </c>
      <c r="D39" s="151" t="s">
        <v>385</v>
      </c>
      <c r="E39" s="147" t="s">
        <v>385</v>
      </c>
      <c r="F39" s="147" t="s">
        <v>385</v>
      </c>
      <c r="G39" s="147" t="s">
        <v>385</v>
      </c>
      <c r="H39" s="147">
        <v>1</v>
      </c>
      <c r="I39" s="147" t="s">
        <v>387</v>
      </c>
    </row>
    <row r="40" spans="1:9" s="12" customFormat="1" ht="27" customHeight="1">
      <c r="A40" s="110"/>
      <c r="B40" s="110"/>
      <c r="C40" s="111" t="s">
        <v>176</v>
      </c>
      <c r="D40" s="151" t="s">
        <v>385</v>
      </c>
      <c r="E40" s="147" t="s">
        <v>386</v>
      </c>
      <c r="F40" s="147" t="s">
        <v>386</v>
      </c>
      <c r="G40" s="147">
        <v>3</v>
      </c>
      <c r="H40" s="147" t="s">
        <v>385</v>
      </c>
      <c r="I40" s="147">
        <v>9</v>
      </c>
    </row>
    <row r="41" spans="1:9" s="12" customFormat="1" ht="27" customHeight="1" thickBot="1">
      <c r="A41" s="115"/>
      <c r="B41" s="115"/>
      <c r="C41" s="116" t="s">
        <v>177</v>
      </c>
      <c r="D41" s="142" t="s">
        <v>386</v>
      </c>
      <c r="E41" s="293" t="s">
        <v>386</v>
      </c>
      <c r="F41" s="293" t="s">
        <v>386</v>
      </c>
      <c r="G41" s="293">
        <v>28</v>
      </c>
      <c r="H41" s="293">
        <v>2</v>
      </c>
      <c r="I41" s="293">
        <v>24</v>
      </c>
    </row>
    <row r="42" spans="1:9">
      <c r="A42" s="70" t="s">
        <v>185</v>
      </c>
      <c r="B42" s="70"/>
      <c r="C42" s="15"/>
    </row>
    <row r="43" spans="1:9">
      <c r="A43" s="12"/>
      <c r="B43" s="12"/>
      <c r="C43" s="12"/>
    </row>
    <row r="45" spans="1:9" s="34" customFormat="1"/>
    <row r="52" ht="13.5" customHeight="1"/>
    <row r="72" ht="13.5" customHeight="1"/>
    <row r="93" ht="13.5" customHeight="1"/>
  </sheetData>
  <mergeCells count="9">
    <mergeCell ref="A25:C26"/>
    <mergeCell ref="D25:I25"/>
    <mergeCell ref="A4:I4"/>
    <mergeCell ref="A8:C9"/>
    <mergeCell ref="D8:D9"/>
    <mergeCell ref="E8:F8"/>
    <mergeCell ref="G8:G9"/>
    <mergeCell ref="H8:H9"/>
    <mergeCell ref="I8:I9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Normal="100" zoomScaleSheetLayoutView="100" workbookViewId="0">
      <selection activeCell="O2" sqref="O2"/>
    </sheetView>
  </sheetViews>
  <sheetFormatPr defaultRowHeight="13.5" outlineLevelRow="1"/>
  <cols>
    <col min="1" max="1" width="5.875" style="4" customWidth="1"/>
    <col min="2" max="2" width="3.125" style="4" customWidth="1"/>
    <col min="3" max="3" width="7.5" style="4" bestFit="1" customWidth="1"/>
    <col min="4" max="14" width="7.375" style="4" customWidth="1"/>
    <col min="15" max="15" width="11.25" style="4" customWidth="1"/>
    <col min="16" max="16384" width="9" style="4"/>
  </cols>
  <sheetData>
    <row r="1" spans="1:15">
      <c r="A1" s="259" t="s">
        <v>63</v>
      </c>
    </row>
    <row r="2" spans="1:15" ht="21" customHeight="1">
      <c r="O2" s="266" t="s">
        <v>336</v>
      </c>
    </row>
    <row r="4" spans="1:15" s="88" customFormat="1" ht="18.75">
      <c r="A4" s="297" t="s">
        <v>268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5">
      <c r="A5" s="3"/>
      <c r="B5" s="3"/>
      <c r="C5" s="3"/>
    </row>
    <row r="7" spans="1:15" s="5" customFormat="1" ht="24" customHeight="1" thickBot="1">
      <c r="A7" s="5" t="s">
        <v>187</v>
      </c>
      <c r="M7" s="76"/>
      <c r="N7" s="279" t="s">
        <v>186</v>
      </c>
    </row>
    <row r="8" spans="1:15" s="71" customFormat="1" ht="30" customHeight="1">
      <c r="A8" s="299" t="s">
        <v>57</v>
      </c>
      <c r="B8" s="299"/>
      <c r="C8" s="300"/>
      <c r="D8" s="80" t="s">
        <v>168</v>
      </c>
      <c r="E8" s="80" t="s">
        <v>188</v>
      </c>
      <c r="F8" s="80" t="s">
        <v>189</v>
      </c>
      <c r="G8" s="117" t="s">
        <v>190</v>
      </c>
      <c r="H8" s="80" t="s">
        <v>191</v>
      </c>
      <c r="I8" s="117" t="s">
        <v>192</v>
      </c>
      <c r="J8" s="80" t="s">
        <v>193</v>
      </c>
      <c r="K8" s="80" t="s">
        <v>194</v>
      </c>
      <c r="L8" s="80" t="s">
        <v>195</v>
      </c>
      <c r="M8" s="80" t="s">
        <v>196</v>
      </c>
      <c r="N8" s="81" t="s">
        <v>42</v>
      </c>
    </row>
    <row r="9" spans="1:15" s="8" customFormat="1" ht="21.75" hidden="1" customHeight="1" outlineLevel="1">
      <c r="A9" s="9" t="s">
        <v>8</v>
      </c>
      <c r="B9" s="53">
        <v>21</v>
      </c>
      <c r="C9" s="149" t="s">
        <v>240</v>
      </c>
      <c r="D9" s="63">
        <v>256</v>
      </c>
      <c r="E9" s="85">
        <v>42</v>
      </c>
      <c r="F9" s="85">
        <v>20</v>
      </c>
      <c r="G9" s="85">
        <v>34</v>
      </c>
      <c r="H9" s="85">
        <v>20</v>
      </c>
      <c r="I9" s="85">
        <v>12</v>
      </c>
      <c r="J9" s="85">
        <v>27</v>
      </c>
      <c r="K9" s="85">
        <v>12</v>
      </c>
      <c r="L9" s="85">
        <v>3</v>
      </c>
      <c r="M9" s="85" t="s">
        <v>197</v>
      </c>
      <c r="N9" s="85">
        <v>86</v>
      </c>
    </row>
    <row r="10" spans="1:15" s="8" customFormat="1" ht="21.75" customHeight="1" collapsed="1">
      <c r="A10" s="54" t="s">
        <v>8</v>
      </c>
      <c r="B10" s="53">
        <v>22</v>
      </c>
      <c r="C10" s="149" t="s">
        <v>241</v>
      </c>
      <c r="D10" s="63">
        <v>283</v>
      </c>
      <c r="E10" s="294">
        <v>26</v>
      </c>
      <c r="F10" s="294">
        <v>19</v>
      </c>
      <c r="G10" s="294">
        <v>46</v>
      </c>
      <c r="H10" s="294">
        <v>18</v>
      </c>
      <c r="I10" s="294">
        <v>35</v>
      </c>
      <c r="J10" s="294" t="s">
        <v>197</v>
      </c>
      <c r="K10" s="294" t="s">
        <v>197</v>
      </c>
      <c r="L10" s="294">
        <v>12</v>
      </c>
      <c r="M10" s="294" t="s">
        <v>197</v>
      </c>
      <c r="N10" s="294">
        <v>127</v>
      </c>
    </row>
    <row r="11" spans="1:15" s="8" customFormat="1" ht="21.75" customHeight="1">
      <c r="A11" s="54"/>
      <c r="B11" s="53">
        <v>23</v>
      </c>
      <c r="C11" s="149" t="s">
        <v>242</v>
      </c>
      <c r="D11" s="63">
        <v>275</v>
      </c>
      <c r="E11" s="294">
        <v>45</v>
      </c>
      <c r="F11" s="294">
        <v>6</v>
      </c>
      <c r="G11" s="294">
        <v>42</v>
      </c>
      <c r="H11" s="294">
        <v>30</v>
      </c>
      <c r="I11" s="294">
        <v>18</v>
      </c>
      <c r="J11" s="294">
        <v>6</v>
      </c>
      <c r="K11" s="294">
        <v>4</v>
      </c>
      <c r="L11" s="294" t="s">
        <v>45</v>
      </c>
      <c r="M11" s="294" t="s">
        <v>45</v>
      </c>
      <c r="N11" s="294">
        <v>124</v>
      </c>
    </row>
    <row r="12" spans="1:15" s="8" customFormat="1" ht="21.75" customHeight="1">
      <c r="A12" s="54"/>
      <c r="B12" s="53">
        <v>24</v>
      </c>
      <c r="C12" s="149" t="s">
        <v>243</v>
      </c>
      <c r="D12" s="63">
        <v>278</v>
      </c>
      <c r="E12" s="294">
        <v>29</v>
      </c>
      <c r="F12" s="294">
        <v>17</v>
      </c>
      <c r="G12" s="294">
        <v>53</v>
      </c>
      <c r="H12" s="294">
        <v>42</v>
      </c>
      <c r="I12" s="294">
        <v>15</v>
      </c>
      <c r="J12" s="294">
        <v>33</v>
      </c>
      <c r="K12" s="294">
        <v>18</v>
      </c>
      <c r="L12" s="294">
        <v>9</v>
      </c>
      <c r="M12" s="294" t="s">
        <v>45</v>
      </c>
      <c r="N12" s="294">
        <v>62</v>
      </c>
    </row>
    <row r="13" spans="1:15" s="8" customFormat="1" ht="21.75" customHeight="1">
      <c r="A13" s="54"/>
      <c r="B13" s="53">
        <v>25</v>
      </c>
      <c r="C13" s="149" t="s">
        <v>244</v>
      </c>
      <c r="D13" s="63">
        <v>265</v>
      </c>
      <c r="E13" s="294">
        <v>30</v>
      </c>
      <c r="F13" s="294">
        <v>17</v>
      </c>
      <c r="G13" s="294">
        <v>50</v>
      </c>
      <c r="H13" s="294">
        <v>45</v>
      </c>
      <c r="I13" s="294">
        <v>14</v>
      </c>
      <c r="J13" s="294">
        <v>34</v>
      </c>
      <c r="K13" s="294">
        <v>18</v>
      </c>
      <c r="L13" s="294">
        <v>9</v>
      </c>
      <c r="M13" s="294" t="s">
        <v>45</v>
      </c>
      <c r="N13" s="294">
        <v>48</v>
      </c>
    </row>
    <row r="14" spans="1:15" s="8" customFormat="1" ht="21.75" customHeight="1">
      <c r="A14" s="54"/>
      <c r="B14" s="53">
        <v>26</v>
      </c>
      <c r="C14" s="149" t="s">
        <v>245</v>
      </c>
      <c r="D14" s="63">
        <v>180</v>
      </c>
      <c r="E14" s="294">
        <v>16</v>
      </c>
      <c r="F14" s="294">
        <v>17</v>
      </c>
      <c r="G14" s="294">
        <v>25</v>
      </c>
      <c r="H14" s="294">
        <v>17</v>
      </c>
      <c r="I14" s="294">
        <v>33</v>
      </c>
      <c r="J14" s="294">
        <v>1</v>
      </c>
      <c r="K14" s="294">
        <v>6</v>
      </c>
      <c r="L14" s="294">
        <v>11</v>
      </c>
      <c r="M14" s="294">
        <v>6</v>
      </c>
      <c r="N14" s="294">
        <v>48</v>
      </c>
    </row>
    <row r="15" spans="1:15" s="8" customFormat="1" ht="21.75" customHeight="1" thickBot="1">
      <c r="A15" s="152"/>
      <c r="B15" s="171">
        <v>27</v>
      </c>
      <c r="C15" s="181" t="s">
        <v>246</v>
      </c>
      <c r="D15" s="142">
        <v>241</v>
      </c>
      <c r="E15" s="296">
        <v>33</v>
      </c>
      <c r="F15" s="296">
        <v>19</v>
      </c>
      <c r="G15" s="296">
        <v>52</v>
      </c>
      <c r="H15" s="296">
        <v>34</v>
      </c>
      <c r="I15" s="296">
        <v>35</v>
      </c>
      <c r="J15" s="296">
        <v>2</v>
      </c>
      <c r="K15" s="296">
        <v>14</v>
      </c>
      <c r="L15" s="296">
        <v>7</v>
      </c>
      <c r="M15" s="296" t="s">
        <v>87</v>
      </c>
      <c r="N15" s="296">
        <v>45</v>
      </c>
    </row>
    <row r="16" spans="1:15" ht="13.5" customHeight="1">
      <c r="A16" s="16" t="s">
        <v>198</v>
      </c>
      <c r="B16" s="16"/>
      <c r="C16" s="16"/>
    </row>
    <row r="17" spans="1:1">
      <c r="A17" s="16" t="s">
        <v>355</v>
      </c>
    </row>
    <row r="22" spans="1:1" s="18" customFormat="1"/>
  </sheetData>
  <mergeCells count="2">
    <mergeCell ref="A4:N4"/>
    <mergeCell ref="A8:C8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zoomScaleNormal="100" zoomScaleSheetLayoutView="100" workbookViewId="0">
      <selection activeCell="O2" sqref="O2"/>
    </sheetView>
  </sheetViews>
  <sheetFormatPr defaultRowHeight="13.5" outlineLevelRow="1"/>
  <cols>
    <col min="1" max="1" width="5.25" style="8" customWidth="1"/>
    <col min="2" max="2" width="3.5" style="8" customWidth="1"/>
    <col min="3" max="3" width="7.5" style="8" bestFit="1" customWidth="1"/>
    <col min="4" max="4" width="7.625" style="8" customWidth="1"/>
    <col min="5" max="5" width="7.5" style="8" customWidth="1"/>
    <col min="6" max="6" width="8.5" style="8" customWidth="1"/>
    <col min="7" max="10" width="7.125" style="8" customWidth="1"/>
    <col min="11" max="14" width="7.625" style="8" customWidth="1"/>
    <col min="15" max="15" width="11.875" style="8" customWidth="1"/>
    <col min="16" max="16384" width="9" style="8"/>
  </cols>
  <sheetData>
    <row r="2" spans="1:15" ht="21.75" customHeight="1">
      <c r="O2" s="266" t="s">
        <v>336</v>
      </c>
    </row>
    <row r="4" spans="1:15" ht="18.75">
      <c r="A4" s="321" t="s">
        <v>269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</row>
    <row r="5" spans="1:15" ht="14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ht="5.25" customHeight="1"/>
    <row r="8" spans="1:15" s="5" customFormat="1" ht="14.25" customHeight="1" thickBot="1">
      <c r="A8" s="5" t="s">
        <v>138</v>
      </c>
      <c r="L8" s="407" t="s">
        <v>186</v>
      </c>
      <c r="M8" s="407"/>
      <c r="N8" s="407"/>
    </row>
    <row r="9" spans="1:15" ht="17.25" customHeight="1">
      <c r="A9" s="303" t="s">
        <v>199</v>
      </c>
      <c r="B9" s="303"/>
      <c r="C9" s="304"/>
      <c r="D9" s="322" t="s">
        <v>168</v>
      </c>
      <c r="E9" s="315" t="s">
        <v>200</v>
      </c>
      <c r="F9" s="315"/>
      <c r="G9" s="315"/>
      <c r="H9" s="315"/>
      <c r="I9" s="315"/>
      <c r="J9" s="315"/>
      <c r="K9" s="315"/>
      <c r="L9" s="315"/>
      <c r="M9" s="315"/>
      <c r="N9" s="324"/>
    </row>
    <row r="10" spans="1:15" ht="16.5" customHeight="1">
      <c r="A10" s="345"/>
      <c r="B10" s="345"/>
      <c r="C10" s="346"/>
      <c r="D10" s="408"/>
      <c r="E10" s="409" t="s">
        <v>188</v>
      </c>
      <c r="F10" s="410" t="s">
        <v>201</v>
      </c>
      <c r="G10" s="411" t="s">
        <v>202</v>
      </c>
      <c r="H10" s="411" t="s">
        <v>203</v>
      </c>
      <c r="I10" s="411" t="s">
        <v>204</v>
      </c>
      <c r="J10" s="409" t="s">
        <v>193</v>
      </c>
      <c r="K10" s="316" t="s">
        <v>194</v>
      </c>
      <c r="L10" s="316"/>
      <c r="M10" s="316"/>
      <c r="N10" s="355"/>
    </row>
    <row r="11" spans="1:15" ht="16.5" customHeight="1">
      <c r="A11" s="305"/>
      <c r="B11" s="305"/>
      <c r="C11" s="306"/>
      <c r="D11" s="323"/>
      <c r="E11" s="323"/>
      <c r="F11" s="323"/>
      <c r="G11" s="412"/>
      <c r="H11" s="412"/>
      <c r="I11" s="412"/>
      <c r="J11" s="323"/>
      <c r="K11" s="32" t="s">
        <v>205</v>
      </c>
      <c r="L11" s="32" t="s">
        <v>206</v>
      </c>
      <c r="M11" s="32" t="s">
        <v>207</v>
      </c>
      <c r="N11" s="45" t="s">
        <v>42</v>
      </c>
    </row>
    <row r="12" spans="1:15" ht="21" hidden="1" customHeight="1" outlineLevel="1">
      <c r="A12" s="9" t="s">
        <v>8</v>
      </c>
      <c r="B12" s="53">
        <v>21</v>
      </c>
      <c r="C12" s="149" t="s">
        <v>240</v>
      </c>
      <c r="D12" s="63">
        <v>1388</v>
      </c>
      <c r="E12" s="85">
        <v>15</v>
      </c>
      <c r="F12" s="85">
        <v>12</v>
      </c>
      <c r="G12" s="85">
        <v>8</v>
      </c>
      <c r="H12" s="85">
        <v>4</v>
      </c>
      <c r="I12" s="85">
        <v>2</v>
      </c>
      <c r="J12" s="85" t="s">
        <v>197</v>
      </c>
      <c r="K12" s="85">
        <v>10</v>
      </c>
      <c r="L12" s="85">
        <v>5</v>
      </c>
      <c r="M12" s="85">
        <v>5</v>
      </c>
      <c r="N12" s="85">
        <v>9</v>
      </c>
    </row>
    <row r="13" spans="1:15" ht="21" hidden="1" customHeight="1" outlineLevel="1" collapsed="1">
      <c r="A13" s="54" t="s">
        <v>8</v>
      </c>
      <c r="B13" s="53">
        <v>22</v>
      </c>
      <c r="C13" s="149" t="s">
        <v>241</v>
      </c>
      <c r="D13" s="63">
        <v>1326</v>
      </c>
      <c r="E13" s="85">
        <v>21</v>
      </c>
      <c r="F13" s="85">
        <v>6</v>
      </c>
      <c r="G13" s="85">
        <v>8</v>
      </c>
      <c r="H13" s="85">
        <v>2</v>
      </c>
      <c r="I13" s="85" t="s">
        <v>197</v>
      </c>
      <c r="J13" s="85">
        <v>1</v>
      </c>
      <c r="K13" s="85">
        <v>11</v>
      </c>
      <c r="L13" s="85">
        <v>3</v>
      </c>
      <c r="M13" s="85">
        <v>7</v>
      </c>
      <c r="N13" s="85">
        <v>20</v>
      </c>
    </row>
    <row r="14" spans="1:15" ht="21" customHeight="1" collapsed="1">
      <c r="A14" s="54" t="s">
        <v>8</v>
      </c>
      <c r="B14" s="53">
        <v>23</v>
      </c>
      <c r="C14" s="149" t="s">
        <v>242</v>
      </c>
      <c r="D14" s="63">
        <v>1368</v>
      </c>
      <c r="E14" s="85">
        <v>19</v>
      </c>
      <c r="F14" s="85">
        <v>11</v>
      </c>
      <c r="G14" s="85">
        <v>6</v>
      </c>
      <c r="H14" s="85">
        <v>5</v>
      </c>
      <c r="I14" s="85">
        <v>1</v>
      </c>
      <c r="J14" s="85">
        <v>3</v>
      </c>
      <c r="K14" s="85">
        <v>6</v>
      </c>
      <c r="L14" s="85">
        <v>4</v>
      </c>
      <c r="M14" s="85">
        <v>7</v>
      </c>
      <c r="N14" s="85">
        <v>19</v>
      </c>
    </row>
    <row r="15" spans="1:15" ht="21" customHeight="1">
      <c r="A15" s="54"/>
      <c r="B15" s="53">
        <v>24</v>
      </c>
      <c r="C15" s="149" t="s">
        <v>243</v>
      </c>
      <c r="D15" s="63">
        <v>1301</v>
      </c>
      <c r="E15" s="85">
        <v>22</v>
      </c>
      <c r="F15" s="85">
        <v>9</v>
      </c>
      <c r="G15" s="85">
        <v>8</v>
      </c>
      <c r="H15" s="85">
        <v>6</v>
      </c>
      <c r="I15" s="85">
        <v>2</v>
      </c>
      <c r="J15" s="85" t="s">
        <v>45</v>
      </c>
      <c r="K15" s="85">
        <v>6</v>
      </c>
      <c r="L15" s="85">
        <v>2</v>
      </c>
      <c r="M15" s="85">
        <v>5</v>
      </c>
      <c r="N15" s="85">
        <v>16</v>
      </c>
    </row>
    <row r="16" spans="1:15" ht="21" customHeight="1">
      <c r="A16" s="54"/>
      <c r="B16" s="53">
        <v>25</v>
      </c>
      <c r="C16" s="149" t="s">
        <v>244</v>
      </c>
      <c r="D16" s="63">
        <v>1309</v>
      </c>
      <c r="E16" s="85">
        <v>34</v>
      </c>
      <c r="F16" s="85">
        <v>9</v>
      </c>
      <c r="G16" s="85">
        <v>10</v>
      </c>
      <c r="H16" s="85">
        <v>2</v>
      </c>
      <c r="I16" s="85">
        <v>2</v>
      </c>
      <c r="J16" s="85">
        <v>8</v>
      </c>
      <c r="K16" s="85">
        <v>7</v>
      </c>
      <c r="L16" s="85">
        <v>4</v>
      </c>
      <c r="M16" s="85">
        <v>10</v>
      </c>
      <c r="N16" s="85">
        <v>8</v>
      </c>
    </row>
    <row r="17" spans="1:15" ht="21" customHeight="1">
      <c r="A17" s="54"/>
      <c r="B17" s="53">
        <v>26</v>
      </c>
      <c r="C17" s="149" t="s">
        <v>245</v>
      </c>
      <c r="D17" s="63">
        <v>1246</v>
      </c>
      <c r="E17" s="237">
        <v>32</v>
      </c>
      <c r="F17" s="237">
        <v>13</v>
      </c>
      <c r="G17" s="237">
        <v>11</v>
      </c>
      <c r="H17" s="237">
        <v>1</v>
      </c>
      <c r="I17" s="237">
        <v>9</v>
      </c>
      <c r="J17" s="237">
        <v>4</v>
      </c>
      <c r="K17" s="237">
        <v>6</v>
      </c>
      <c r="L17" s="237">
        <v>3</v>
      </c>
      <c r="M17" s="237">
        <v>9</v>
      </c>
      <c r="N17" s="246" t="s">
        <v>45</v>
      </c>
    </row>
    <row r="18" spans="1:15" ht="21" customHeight="1">
      <c r="A18" s="54"/>
      <c r="B18" s="53">
        <v>27</v>
      </c>
      <c r="C18" s="149" t="s">
        <v>246</v>
      </c>
      <c r="D18" s="63">
        <v>1207</v>
      </c>
      <c r="E18" s="272">
        <v>17</v>
      </c>
      <c r="F18" s="272">
        <v>8</v>
      </c>
      <c r="G18" s="272">
        <v>5</v>
      </c>
      <c r="H18" s="272">
        <v>3</v>
      </c>
      <c r="I18" s="272">
        <v>6</v>
      </c>
      <c r="J18" s="272">
        <v>5</v>
      </c>
      <c r="K18" s="272">
        <v>5</v>
      </c>
      <c r="L18" s="272">
        <v>3</v>
      </c>
      <c r="M18" s="272">
        <v>5</v>
      </c>
      <c r="N18" s="272">
        <v>6</v>
      </c>
    </row>
    <row r="19" spans="1:15" s="50" customFormat="1" ht="21" customHeight="1">
      <c r="A19" s="54"/>
      <c r="B19" s="53">
        <v>28</v>
      </c>
      <c r="C19" s="149" t="s">
        <v>346</v>
      </c>
      <c r="D19" s="63">
        <v>1216</v>
      </c>
      <c r="E19" s="292">
        <v>25</v>
      </c>
      <c r="F19" s="292">
        <v>8</v>
      </c>
      <c r="G19" s="292">
        <v>12</v>
      </c>
      <c r="H19" s="292">
        <v>4</v>
      </c>
      <c r="I19" s="292">
        <v>3</v>
      </c>
      <c r="J19" s="292">
        <v>5</v>
      </c>
      <c r="K19" s="292">
        <v>3</v>
      </c>
      <c r="L19" s="292">
        <v>1</v>
      </c>
      <c r="M19" s="292">
        <v>7</v>
      </c>
      <c r="N19" s="292">
        <v>6</v>
      </c>
    </row>
    <row r="20" spans="1:15" s="50" customFormat="1" ht="21" customHeight="1" thickBot="1">
      <c r="A20" s="152"/>
      <c r="B20" s="171">
        <v>29</v>
      </c>
      <c r="C20" s="181" t="s">
        <v>365</v>
      </c>
      <c r="D20" s="142">
        <v>1192</v>
      </c>
      <c r="E20" s="293">
        <v>21</v>
      </c>
      <c r="F20" s="293">
        <v>6</v>
      </c>
      <c r="G20" s="293">
        <v>7</v>
      </c>
      <c r="H20" s="293">
        <v>1</v>
      </c>
      <c r="I20" s="293">
        <v>2</v>
      </c>
      <c r="J20" s="293">
        <v>3</v>
      </c>
      <c r="K20" s="293">
        <v>3</v>
      </c>
      <c r="L20" s="293">
        <v>3</v>
      </c>
      <c r="M20" s="293">
        <v>5</v>
      </c>
      <c r="N20" s="293">
        <v>10</v>
      </c>
    </row>
    <row r="21" spans="1:15" ht="22.5" customHeight="1">
      <c r="A21" s="345" t="s">
        <v>199</v>
      </c>
      <c r="B21" s="345"/>
      <c r="C21" s="346"/>
      <c r="D21" s="352" t="s">
        <v>200</v>
      </c>
      <c r="E21" s="353"/>
      <c r="F21" s="353"/>
      <c r="G21" s="353"/>
      <c r="H21" s="353"/>
      <c r="I21" s="354"/>
      <c r="J21" s="352" t="s">
        <v>141</v>
      </c>
      <c r="K21" s="353"/>
      <c r="L21" s="353"/>
      <c r="M21" s="353"/>
      <c r="N21" s="353"/>
    </row>
    <row r="22" spans="1:15" ht="30" customHeight="1">
      <c r="A22" s="305"/>
      <c r="B22" s="305"/>
      <c r="C22" s="306"/>
      <c r="D22" s="32" t="s">
        <v>208</v>
      </c>
      <c r="E22" s="32" t="s">
        <v>209</v>
      </c>
      <c r="F22" s="119" t="s">
        <v>210</v>
      </c>
      <c r="G22" s="120" t="s">
        <v>211</v>
      </c>
      <c r="H22" s="32" t="s">
        <v>212</v>
      </c>
      <c r="I22" s="32" t="s">
        <v>42</v>
      </c>
      <c r="J22" s="355" t="s">
        <v>213</v>
      </c>
      <c r="K22" s="314"/>
      <c r="L22" s="355" t="s">
        <v>214</v>
      </c>
      <c r="M22" s="314"/>
      <c r="N22" s="45" t="s">
        <v>215</v>
      </c>
    </row>
    <row r="23" spans="1:15" ht="21" hidden="1" customHeight="1" outlineLevel="1">
      <c r="A23" s="9" t="s">
        <v>8</v>
      </c>
      <c r="B23" s="53">
        <v>21</v>
      </c>
      <c r="C23" s="149" t="s">
        <v>240</v>
      </c>
      <c r="D23" s="63">
        <v>18</v>
      </c>
      <c r="E23" s="101">
        <v>17</v>
      </c>
      <c r="F23" s="85" t="s">
        <v>197</v>
      </c>
      <c r="G23" s="85">
        <v>34</v>
      </c>
      <c r="H23" s="85">
        <v>18</v>
      </c>
      <c r="I23" s="85">
        <v>32</v>
      </c>
      <c r="J23" s="392">
        <v>361</v>
      </c>
      <c r="K23" s="392"/>
      <c r="L23" s="392">
        <v>482</v>
      </c>
      <c r="M23" s="392"/>
      <c r="N23" s="85">
        <v>356</v>
      </c>
      <c r="O23" s="83"/>
    </row>
    <row r="24" spans="1:15" ht="21" hidden="1" customHeight="1" outlineLevel="1" collapsed="1">
      <c r="A24" s="54" t="s">
        <v>8</v>
      </c>
      <c r="B24" s="53">
        <v>22</v>
      </c>
      <c r="C24" s="149" t="s">
        <v>241</v>
      </c>
      <c r="D24" s="63">
        <v>19</v>
      </c>
      <c r="E24" s="101">
        <v>19</v>
      </c>
      <c r="F24" s="85" t="s">
        <v>197</v>
      </c>
      <c r="G24" s="85">
        <v>40</v>
      </c>
      <c r="H24" s="85">
        <v>3</v>
      </c>
      <c r="I24" s="85">
        <v>29</v>
      </c>
      <c r="J24" s="392">
        <v>364</v>
      </c>
      <c r="K24" s="392"/>
      <c r="L24" s="392">
        <v>461</v>
      </c>
      <c r="M24" s="392"/>
      <c r="N24" s="85">
        <v>312</v>
      </c>
      <c r="O24" s="83"/>
    </row>
    <row r="25" spans="1:15" ht="21" customHeight="1" collapsed="1">
      <c r="A25" s="54" t="s">
        <v>8</v>
      </c>
      <c r="B25" s="53">
        <v>23</v>
      </c>
      <c r="C25" s="149" t="s">
        <v>242</v>
      </c>
      <c r="D25" s="63">
        <v>12</v>
      </c>
      <c r="E25" s="101">
        <v>19</v>
      </c>
      <c r="F25" s="85" t="s">
        <v>45</v>
      </c>
      <c r="G25" s="85">
        <v>45</v>
      </c>
      <c r="H25" s="85">
        <v>18</v>
      </c>
      <c r="I25" s="85">
        <v>28</v>
      </c>
      <c r="J25" s="392">
        <v>391</v>
      </c>
      <c r="K25" s="392"/>
      <c r="L25" s="392">
        <v>453</v>
      </c>
      <c r="M25" s="392"/>
      <c r="N25" s="85">
        <v>325</v>
      </c>
      <c r="O25" s="83"/>
    </row>
    <row r="26" spans="1:15" ht="21" customHeight="1">
      <c r="A26" s="54"/>
      <c r="B26" s="53">
        <v>24</v>
      </c>
      <c r="C26" s="149" t="s">
        <v>243</v>
      </c>
      <c r="D26" s="63">
        <v>6</v>
      </c>
      <c r="E26" s="101">
        <v>24</v>
      </c>
      <c r="F26" s="85" t="s">
        <v>45</v>
      </c>
      <c r="G26" s="85">
        <v>35</v>
      </c>
      <c r="H26" s="85">
        <v>28</v>
      </c>
      <c r="I26" s="85">
        <v>23</v>
      </c>
      <c r="J26" s="392">
        <v>337</v>
      </c>
      <c r="K26" s="392"/>
      <c r="L26" s="392">
        <v>443</v>
      </c>
      <c r="M26" s="392"/>
      <c r="N26" s="85">
        <v>329</v>
      </c>
      <c r="O26" s="83"/>
    </row>
    <row r="27" spans="1:15" ht="21" customHeight="1">
      <c r="A27" s="54"/>
      <c r="B27" s="53">
        <v>25</v>
      </c>
      <c r="C27" s="149" t="s">
        <v>244</v>
      </c>
      <c r="D27" s="63">
        <v>3</v>
      </c>
      <c r="E27" s="101">
        <v>12</v>
      </c>
      <c r="F27" s="85" t="s">
        <v>45</v>
      </c>
      <c r="G27" s="85">
        <v>35</v>
      </c>
      <c r="H27" s="85">
        <v>12</v>
      </c>
      <c r="I27" s="85">
        <v>21</v>
      </c>
      <c r="J27" s="392">
        <v>351</v>
      </c>
      <c r="K27" s="392"/>
      <c r="L27" s="392">
        <v>427</v>
      </c>
      <c r="M27" s="392"/>
      <c r="N27" s="85">
        <v>354</v>
      </c>
      <c r="O27" s="83"/>
    </row>
    <row r="28" spans="1:15" ht="21" customHeight="1">
      <c r="A28" s="54"/>
      <c r="B28" s="53">
        <v>26</v>
      </c>
      <c r="C28" s="149" t="s">
        <v>245</v>
      </c>
      <c r="D28" s="63">
        <v>5</v>
      </c>
      <c r="E28" s="101">
        <v>3</v>
      </c>
      <c r="F28" s="237">
        <v>1</v>
      </c>
      <c r="G28" s="237">
        <v>37</v>
      </c>
      <c r="H28" s="237">
        <v>2</v>
      </c>
      <c r="I28" s="237">
        <v>25</v>
      </c>
      <c r="J28" s="392">
        <v>328</v>
      </c>
      <c r="K28" s="392"/>
      <c r="L28" s="392">
        <v>431</v>
      </c>
      <c r="M28" s="392"/>
      <c r="N28" s="237">
        <v>326</v>
      </c>
      <c r="O28" s="83"/>
    </row>
    <row r="29" spans="1:15" ht="21" customHeight="1">
      <c r="A29" s="54"/>
      <c r="B29" s="53">
        <v>27</v>
      </c>
      <c r="C29" s="149" t="s">
        <v>246</v>
      </c>
      <c r="D29" s="63">
        <v>4</v>
      </c>
      <c r="E29" s="101">
        <v>9</v>
      </c>
      <c r="F29" s="272" t="s">
        <v>87</v>
      </c>
      <c r="G29" s="272">
        <v>25</v>
      </c>
      <c r="H29" s="272">
        <v>13</v>
      </c>
      <c r="I29" s="272">
        <v>25</v>
      </c>
      <c r="J29" s="392">
        <v>317</v>
      </c>
      <c r="K29" s="392"/>
      <c r="L29" s="392">
        <v>392</v>
      </c>
      <c r="M29" s="392"/>
      <c r="N29" s="272">
        <v>359</v>
      </c>
      <c r="O29" s="83"/>
    </row>
    <row r="30" spans="1:15" s="50" customFormat="1" ht="21" customHeight="1">
      <c r="A30" s="54"/>
      <c r="B30" s="53">
        <v>28</v>
      </c>
      <c r="C30" s="149" t="s">
        <v>346</v>
      </c>
      <c r="D30" s="63">
        <v>1</v>
      </c>
      <c r="E30" s="101">
        <v>13</v>
      </c>
      <c r="F30" s="292" t="s">
        <v>371</v>
      </c>
      <c r="G30" s="292">
        <v>42</v>
      </c>
      <c r="H30" s="292">
        <v>11</v>
      </c>
      <c r="I30" s="292">
        <v>36</v>
      </c>
      <c r="J30" s="392">
        <v>321</v>
      </c>
      <c r="K30" s="392"/>
      <c r="L30" s="392">
        <v>388</v>
      </c>
      <c r="M30" s="392"/>
      <c r="N30" s="292">
        <v>330</v>
      </c>
    </row>
    <row r="31" spans="1:15" s="50" customFormat="1" ht="21" customHeight="1" thickBot="1">
      <c r="A31" s="152"/>
      <c r="B31" s="171">
        <v>29</v>
      </c>
      <c r="C31" s="181" t="s">
        <v>365</v>
      </c>
      <c r="D31" s="142">
        <v>2</v>
      </c>
      <c r="E31" s="153">
        <v>11</v>
      </c>
      <c r="F31" s="293" t="s">
        <v>378</v>
      </c>
      <c r="G31" s="293">
        <v>42</v>
      </c>
      <c r="H31" s="293">
        <v>18</v>
      </c>
      <c r="I31" s="293">
        <v>50</v>
      </c>
      <c r="J31" s="391">
        <v>314</v>
      </c>
      <c r="K31" s="391"/>
      <c r="L31" s="391">
        <v>382</v>
      </c>
      <c r="M31" s="391"/>
      <c r="N31" s="293">
        <v>312</v>
      </c>
    </row>
    <row r="32" spans="1:15">
      <c r="A32" s="16" t="s">
        <v>216</v>
      </c>
      <c r="B32" s="16"/>
      <c r="C32" s="16"/>
    </row>
    <row r="33" spans="1:3">
      <c r="A33" s="12"/>
      <c r="B33" s="12"/>
      <c r="C33" s="12"/>
    </row>
    <row r="37" spans="1:3" s="34" customFormat="1"/>
  </sheetData>
  <mergeCells count="35">
    <mergeCell ref="A21:C22"/>
    <mergeCell ref="D21:I21"/>
    <mergeCell ref="A4:N4"/>
    <mergeCell ref="L8:N8"/>
    <mergeCell ref="A9:C11"/>
    <mergeCell ref="D9:D11"/>
    <mergeCell ref="E9:N9"/>
    <mergeCell ref="E10:E11"/>
    <mergeCell ref="F10:F11"/>
    <mergeCell ref="G10:G11"/>
    <mergeCell ref="H10:H11"/>
    <mergeCell ref="I10:I11"/>
    <mergeCell ref="J10:J11"/>
    <mergeCell ref="K10:N10"/>
    <mergeCell ref="J27:K27"/>
    <mergeCell ref="L27:M27"/>
    <mergeCell ref="J21:N21"/>
    <mergeCell ref="J22:K22"/>
    <mergeCell ref="L22:M22"/>
    <mergeCell ref="J23:K23"/>
    <mergeCell ref="L23:M23"/>
    <mergeCell ref="J24:K24"/>
    <mergeCell ref="L24:M24"/>
    <mergeCell ref="J25:K25"/>
    <mergeCell ref="L25:M25"/>
    <mergeCell ref="J26:K26"/>
    <mergeCell ref="L26:M26"/>
    <mergeCell ref="J31:K31"/>
    <mergeCell ref="L31:M31"/>
    <mergeCell ref="J29:K29"/>
    <mergeCell ref="L29:M29"/>
    <mergeCell ref="J28:K28"/>
    <mergeCell ref="L28:M28"/>
    <mergeCell ref="J30:K30"/>
    <mergeCell ref="L30:M30"/>
  </mergeCells>
  <phoneticPr fontId="3"/>
  <hyperlinks>
    <hyperlink ref="O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zoomScaleNormal="100" zoomScaleSheetLayoutView="100" workbookViewId="0">
      <selection activeCell="I2" sqref="I2"/>
    </sheetView>
  </sheetViews>
  <sheetFormatPr defaultRowHeight="13.5" outlineLevelRow="1"/>
  <cols>
    <col min="1" max="1" width="5.875" style="8" customWidth="1"/>
    <col min="2" max="2" width="3.5" style="8" customWidth="1"/>
    <col min="3" max="3" width="6.75" style="8" bestFit="1" customWidth="1"/>
    <col min="4" max="8" width="15.125" style="8" customWidth="1"/>
    <col min="9" max="9" width="11.25" style="8" customWidth="1"/>
    <col min="10" max="10" width="14.25" style="8" customWidth="1"/>
    <col min="11" max="16384" width="9" style="8"/>
  </cols>
  <sheetData>
    <row r="1" spans="1:10" s="5" customFormat="1" ht="12">
      <c r="H1" s="253" t="s">
        <v>217</v>
      </c>
    </row>
    <row r="2" spans="1:10" ht="21" customHeight="1">
      <c r="I2" s="266" t="s">
        <v>336</v>
      </c>
    </row>
    <row r="4" spans="1:10" s="154" customFormat="1" ht="18.75">
      <c r="A4" s="321" t="s">
        <v>270</v>
      </c>
      <c r="B4" s="321"/>
      <c r="C4" s="321"/>
      <c r="D4" s="321"/>
      <c r="E4" s="321"/>
      <c r="F4" s="321"/>
      <c r="G4" s="321"/>
      <c r="H4" s="321"/>
      <c r="I4" s="121"/>
      <c r="J4" s="121"/>
    </row>
    <row r="5" spans="1:10">
      <c r="A5" s="31"/>
      <c r="B5" s="31"/>
      <c r="C5" s="31"/>
    </row>
    <row r="6" spans="1:10" s="5" customFormat="1" ht="12.75" customHeight="1" thickBot="1">
      <c r="A6" s="5" t="s">
        <v>218</v>
      </c>
      <c r="G6" s="8"/>
      <c r="H6" s="48" t="s">
        <v>55</v>
      </c>
      <c r="I6" s="407"/>
      <c r="J6" s="407"/>
    </row>
    <row r="7" spans="1:10" s="36" customFormat="1" ht="25.5" customHeight="1">
      <c r="A7" s="299" t="s">
        <v>57</v>
      </c>
      <c r="B7" s="299"/>
      <c r="C7" s="300"/>
      <c r="D7" s="66" t="s">
        <v>168</v>
      </c>
      <c r="E7" s="60" t="s">
        <v>219</v>
      </c>
      <c r="F7" s="60" t="s">
        <v>220</v>
      </c>
      <c r="G7" s="60" t="s">
        <v>221</v>
      </c>
      <c r="H7" s="61" t="s">
        <v>280</v>
      </c>
    </row>
    <row r="8" spans="1:10" ht="25.5" hidden="1" customHeight="1" outlineLevel="1">
      <c r="A8" s="9" t="s">
        <v>8</v>
      </c>
      <c r="B8" s="53">
        <v>21</v>
      </c>
      <c r="C8" s="149" t="s">
        <v>249</v>
      </c>
      <c r="D8" s="63">
        <v>92695</v>
      </c>
      <c r="E8" s="85">
        <v>26671</v>
      </c>
      <c r="F8" s="85">
        <v>6039</v>
      </c>
      <c r="G8" s="85">
        <v>5348</v>
      </c>
      <c r="H8" s="85">
        <v>26225</v>
      </c>
    </row>
    <row r="9" spans="1:10" ht="25.5" hidden="1" customHeight="1" outlineLevel="1" collapsed="1">
      <c r="A9" s="54" t="s">
        <v>8</v>
      </c>
      <c r="B9" s="53">
        <v>22</v>
      </c>
      <c r="C9" s="149" t="s">
        <v>250</v>
      </c>
      <c r="D9" s="63">
        <v>91958</v>
      </c>
      <c r="E9" s="85">
        <v>30044</v>
      </c>
      <c r="F9" s="85">
        <v>5726</v>
      </c>
      <c r="G9" s="85">
        <v>5294</v>
      </c>
      <c r="H9" s="85">
        <v>23398</v>
      </c>
    </row>
    <row r="10" spans="1:10" ht="25.5" customHeight="1" collapsed="1">
      <c r="A10" s="54" t="s">
        <v>8</v>
      </c>
      <c r="B10" s="53">
        <v>23</v>
      </c>
      <c r="C10" s="149" t="s">
        <v>251</v>
      </c>
      <c r="D10" s="63">
        <v>104116</v>
      </c>
      <c r="E10" s="85">
        <v>19638</v>
      </c>
      <c r="F10" s="85">
        <v>5720</v>
      </c>
      <c r="G10" s="85">
        <v>5246</v>
      </c>
      <c r="H10" s="85">
        <v>28285</v>
      </c>
    </row>
    <row r="11" spans="1:10" ht="25.5" customHeight="1">
      <c r="A11" s="54"/>
      <c r="B11" s="53">
        <v>24</v>
      </c>
      <c r="C11" s="149" t="s">
        <v>252</v>
      </c>
      <c r="D11" s="63">
        <v>100986</v>
      </c>
      <c r="E11" s="85">
        <v>17941</v>
      </c>
      <c r="F11" s="85">
        <v>6697</v>
      </c>
      <c r="G11" s="85">
        <v>5309</v>
      </c>
      <c r="H11" s="85">
        <v>23804</v>
      </c>
      <c r="J11" s="8" t="s">
        <v>309</v>
      </c>
    </row>
    <row r="12" spans="1:10" s="50" customFormat="1" ht="25.5" customHeight="1">
      <c r="A12" s="155"/>
      <c r="B12" s="53">
        <v>25</v>
      </c>
      <c r="C12" s="149" t="s">
        <v>253</v>
      </c>
      <c r="D12" s="63">
        <v>112712</v>
      </c>
      <c r="E12" s="85">
        <v>20584</v>
      </c>
      <c r="F12" s="85">
        <v>6774</v>
      </c>
      <c r="G12" s="214">
        <v>5793</v>
      </c>
      <c r="H12" s="85">
        <v>26115</v>
      </c>
      <c r="I12" s="148"/>
    </row>
    <row r="13" spans="1:10" s="50" customFormat="1" ht="25.5" customHeight="1">
      <c r="A13" s="155"/>
      <c r="B13" s="53">
        <v>26</v>
      </c>
      <c r="C13" s="149" t="s">
        <v>254</v>
      </c>
      <c r="D13" s="63">
        <v>121036</v>
      </c>
      <c r="E13" s="214">
        <v>21247</v>
      </c>
      <c r="F13" s="214">
        <v>6645</v>
      </c>
      <c r="G13" s="214">
        <v>5488</v>
      </c>
      <c r="H13" s="214">
        <v>27229</v>
      </c>
      <c r="I13" s="148"/>
    </row>
    <row r="14" spans="1:10" s="50" customFormat="1" ht="25.5" customHeight="1">
      <c r="A14" s="155"/>
      <c r="B14" s="53">
        <v>27</v>
      </c>
      <c r="C14" s="149" t="s">
        <v>255</v>
      </c>
      <c r="D14" s="63">
        <v>135166</v>
      </c>
      <c r="E14" s="274">
        <v>18428</v>
      </c>
      <c r="F14" s="274">
        <v>6802</v>
      </c>
      <c r="G14" s="274">
        <v>5516</v>
      </c>
      <c r="H14" s="274">
        <v>39297</v>
      </c>
      <c r="I14" s="148"/>
    </row>
    <row r="15" spans="1:10" s="221" customFormat="1" ht="25.5" customHeight="1">
      <c r="A15" s="155"/>
      <c r="B15" s="53">
        <v>28</v>
      </c>
      <c r="C15" s="149" t="s">
        <v>349</v>
      </c>
      <c r="D15" s="63">
        <v>120673</v>
      </c>
      <c r="E15" s="292">
        <v>22620</v>
      </c>
      <c r="F15" s="292">
        <v>5825</v>
      </c>
      <c r="G15" s="292">
        <v>6017</v>
      </c>
      <c r="H15" s="292">
        <v>31010</v>
      </c>
    </row>
    <row r="16" spans="1:10" s="221" customFormat="1" ht="25.5" customHeight="1" thickBot="1">
      <c r="A16" s="228"/>
      <c r="B16" s="219">
        <v>29</v>
      </c>
      <c r="C16" s="220" t="s">
        <v>372</v>
      </c>
      <c r="D16" s="222">
        <v>136502</v>
      </c>
      <c r="E16" s="223">
        <v>27168</v>
      </c>
      <c r="F16" s="223">
        <v>6432</v>
      </c>
      <c r="G16" s="223">
        <v>6141</v>
      </c>
      <c r="H16" s="223">
        <v>35851</v>
      </c>
    </row>
    <row r="17" spans="1:8" s="36" customFormat="1" ht="25.5" customHeight="1">
      <c r="A17" s="305" t="s">
        <v>57</v>
      </c>
      <c r="B17" s="305"/>
      <c r="C17" s="306"/>
      <c r="D17" s="122" t="s">
        <v>281</v>
      </c>
      <c r="E17" s="123" t="s">
        <v>222</v>
      </c>
      <c r="F17" s="124" t="s">
        <v>223</v>
      </c>
      <c r="G17" s="124" t="s">
        <v>224</v>
      </c>
      <c r="H17" s="218" t="s">
        <v>393</v>
      </c>
    </row>
    <row r="18" spans="1:8" ht="25.5" hidden="1" customHeight="1" outlineLevel="1">
      <c r="A18" s="9" t="s">
        <v>8</v>
      </c>
      <c r="B18" s="53">
        <v>21</v>
      </c>
      <c r="C18" s="149" t="s">
        <v>249</v>
      </c>
      <c r="D18" s="85">
        <v>16138</v>
      </c>
      <c r="E18" s="85">
        <v>7068</v>
      </c>
      <c r="F18" s="57">
        <v>1955</v>
      </c>
      <c r="G18" s="57">
        <v>3130</v>
      </c>
      <c r="H18" s="57">
        <v>121</v>
      </c>
    </row>
    <row r="19" spans="1:8" ht="25.5" hidden="1" customHeight="1" outlineLevel="1" collapsed="1">
      <c r="A19" s="54" t="s">
        <v>8</v>
      </c>
      <c r="B19" s="53">
        <v>22</v>
      </c>
      <c r="C19" s="149" t="s">
        <v>250</v>
      </c>
      <c r="D19" s="63">
        <v>16453</v>
      </c>
      <c r="E19" s="85">
        <v>6604</v>
      </c>
      <c r="F19" s="57">
        <v>1815</v>
      </c>
      <c r="G19" s="57">
        <v>2595</v>
      </c>
      <c r="H19" s="57">
        <v>29</v>
      </c>
    </row>
    <row r="20" spans="1:8" ht="25.5" customHeight="1" collapsed="1">
      <c r="A20" s="54" t="s">
        <v>8</v>
      </c>
      <c r="B20" s="53">
        <v>23</v>
      </c>
      <c r="C20" s="149" t="s">
        <v>251</v>
      </c>
      <c r="D20" s="85">
        <v>16615</v>
      </c>
      <c r="E20" s="85">
        <v>6591</v>
      </c>
      <c r="F20" s="57">
        <v>12760</v>
      </c>
      <c r="G20" s="57">
        <v>9135</v>
      </c>
      <c r="H20" s="57">
        <v>126</v>
      </c>
    </row>
    <row r="21" spans="1:8" ht="25.5" customHeight="1">
      <c r="A21" s="54"/>
      <c r="B21" s="53">
        <v>24</v>
      </c>
      <c r="C21" s="149" t="s">
        <v>252</v>
      </c>
      <c r="D21" s="85">
        <v>16342</v>
      </c>
      <c r="E21" s="85">
        <v>7065</v>
      </c>
      <c r="F21" s="57">
        <v>20510</v>
      </c>
      <c r="G21" s="57">
        <v>2948</v>
      </c>
      <c r="H21" s="57">
        <v>370</v>
      </c>
    </row>
    <row r="22" spans="1:8" ht="25.5" customHeight="1">
      <c r="A22" s="54"/>
      <c r="B22" s="53">
        <v>25</v>
      </c>
      <c r="C22" s="149" t="s">
        <v>253</v>
      </c>
      <c r="D22" s="85">
        <v>17242</v>
      </c>
      <c r="E22" s="85">
        <v>6307</v>
      </c>
      <c r="F22" s="57">
        <v>23207</v>
      </c>
      <c r="G22" s="57">
        <v>6305</v>
      </c>
      <c r="H22" s="57">
        <v>385</v>
      </c>
    </row>
    <row r="23" spans="1:8" ht="25.5" customHeight="1">
      <c r="A23" s="54"/>
      <c r="B23" s="53">
        <v>26</v>
      </c>
      <c r="C23" s="149" t="s">
        <v>254</v>
      </c>
      <c r="D23" s="214">
        <v>22217</v>
      </c>
      <c r="E23" s="214">
        <v>7461</v>
      </c>
      <c r="F23" s="57">
        <v>23485</v>
      </c>
      <c r="G23" s="57">
        <v>6586</v>
      </c>
      <c r="H23" s="57">
        <v>678</v>
      </c>
    </row>
    <row r="24" spans="1:8" ht="25.5" customHeight="1">
      <c r="A24" s="54"/>
      <c r="B24" s="53">
        <v>27</v>
      </c>
      <c r="C24" s="149" t="s">
        <v>255</v>
      </c>
      <c r="D24" s="274">
        <v>27285</v>
      </c>
      <c r="E24" s="274">
        <v>8600</v>
      </c>
      <c r="F24" s="57">
        <v>18777</v>
      </c>
      <c r="G24" s="57">
        <v>8911</v>
      </c>
      <c r="H24" s="57">
        <v>1550</v>
      </c>
    </row>
    <row r="25" spans="1:8" ht="25.5" customHeight="1">
      <c r="A25" s="54"/>
      <c r="B25" s="53">
        <v>28</v>
      </c>
      <c r="C25" s="149" t="s">
        <v>349</v>
      </c>
      <c r="D25" s="292">
        <v>25941</v>
      </c>
      <c r="E25" s="292">
        <v>8482</v>
      </c>
      <c r="F25" s="57">
        <v>16748</v>
      </c>
      <c r="G25" s="57">
        <v>3354</v>
      </c>
      <c r="H25" s="57">
        <v>676</v>
      </c>
    </row>
    <row r="26" spans="1:8" ht="25.5" customHeight="1" thickBot="1">
      <c r="A26" s="152"/>
      <c r="B26" s="171">
        <v>29</v>
      </c>
      <c r="C26" s="181" t="s">
        <v>372</v>
      </c>
      <c r="D26" s="223">
        <v>25917</v>
      </c>
      <c r="E26" s="223">
        <v>7545</v>
      </c>
      <c r="F26" s="224">
        <v>17828</v>
      </c>
      <c r="G26" s="224">
        <v>8736</v>
      </c>
      <c r="H26" s="224">
        <v>884</v>
      </c>
    </row>
    <row r="27" spans="1:8" s="225" customFormat="1" ht="17.25" customHeight="1">
      <c r="A27" s="252" t="s">
        <v>295</v>
      </c>
      <c r="B27" s="264" t="s">
        <v>296</v>
      </c>
      <c r="C27" s="264"/>
      <c r="D27" s="264"/>
      <c r="E27" s="264"/>
      <c r="F27" s="264"/>
      <c r="G27" s="8"/>
    </row>
    <row r="28" spans="1:8" s="225" customFormat="1" ht="16.5" customHeight="1">
      <c r="B28" s="5" t="s">
        <v>307</v>
      </c>
      <c r="C28" s="5"/>
      <c r="D28" s="5"/>
      <c r="E28" s="8"/>
      <c r="F28" s="8"/>
      <c r="G28" s="8"/>
    </row>
    <row r="29" spans="1:8" s="225" customFormat="1" ht="17.25" customHeight="1">
      <c r="B29" s="70" t="s">
        <v>356</v>
      </c>
      <c r="C29" s="8"/>
      <c r="D29" s="8"/>
      <c r="E29" s="8"/>
      <c r="F29" s="8"/>
      <c r="G29" s="8"/>
    </row>
    <row r="30" spans="1:8" ht="27" customHeight="1"/>
    <row r="33" s="34" customFormat="1"/>
  </sheetData>
  <mergeCells count="4">
    <mergeCell ref="A4:H4"/>
    <mergeCell ref="I6:J6"/>
    <mergeCell ref="A7:C7"/>
    <mergeCell ref="A17:C17"/>
  </mergeCells>
  <phoneticPr fontId="3"/>
  <hyperlinks>
    <hyperlink ref="I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showGridLines="0" zoomScaleNormal="100" zoomScaleSheetLayoutView="100" workbookViewId="0">
      <selection activeCell="G2" sqref="G2"/>
    </sheetView>
  </sheetViews>
  <sheetFormatPr defaultRowHeight="13.5" outlineLevelRow="1"/>
  <cols>
    <col min="1" max="1" width="6.125" style="8" customWidth="1"/>
    <col min="2" max="2" width="3.125" style="8" customWidth="1"/>
    <col min="3" max="3" width="7.5" style="8" bestFit="1" customWidth="1"/>
    <col min="4" max="6" width="20.625" style="8" customWidth="1"/>
    <col min="7" max="7" width="11.375" style="8" customWidth="1"/>
    <col min="8" max="16384" width="9" style="8"/>
  </cols>
  <sheetData>
    <row r="2" spans="1:7" ht="21" customHeight="1">
      <c r="G2" s="266" t="s">
        <v>336</v>
      </c>
    </row>
    <row r="4" spans="1:7" s="29" customFormat="1" ht="30" customHeight="1">
      <c r="A4" s="321" t="s">
        <v>395</v>
      </c>
      <c r="B4" s="321"/>
      <c r="C4" s="321"/>
      <c r="D4" s="321"/>
      <c r="E4" s="321"/>
      <c r="F4" s="321"/>
    </row>
    <row r="5" spans="1:7">
      <c r="A5" s="31"/>
      <c r="B5" s="31"/>
      <c r="C5" s="31"/>
    </row>
    <row r="6" spans="1:7">
      <c r="A6" s="31"/>
      <c r="B6" s="31"/>
      <c r="C6" s="31"/>
    </row>
    <row r="7" spans="1:7" s="5" customFormat="1" ht="12.75" customHeight="1" thickBot="1">
      <c r="A7" s="5" t="s">
        <v>56</v>
      </c>
      <c r="E7" s="8"/>
      <c r="F7" s="48" t="s">
        <v>55</v>
      </c>
    </row>
    <row r="8" spans="1:7" ht="20.25" customHeight="1">
      <c r="A8" s="303" t="s">
        <v>57</v>
      </c>
      <c r="B8" s="303"/>
      <c r="C8" s="304"/>
      <c r="D8" s="334" t="s">
        <v>58</v>
      </c>
      <c r="E8" s="325" t="s">
        <v>59</v>
      </c>
      <c r="F8" s="332"/>
    </row>
    <row r="9" spans="1:7" ht="20.25" customHeight="1">
      <c r="A9" s="345"/>
      <c r="B9" s="345"/>
      <c r="C9" s="346"/>
      <c r="D9" s="413"/>
      <c r="E9" s="355" t="s">
        <v>353</v>
      </c>
      <c r="F9" s="356"/>
    </row>
    <row r="10" spans="1:7" ht="20.25" customHeight="1">
      <c r="A10" s="305"/>
      <c r="B10" s="305"/>
      <c r="C10" s="306"/>
      <c r="D10" s="335"/>
      <c r="E10" s="37" t="s">
        <v>61</v>
      </c>
      <c r="F10" s="72" t="s">
        <v>62</v>
      </c>
    </row>
    <row r="11" spans="1:7" ht="31.5" hidden="1" customHeight="1" outlineLevel="1">
      <c r="A11" s="9" t="s">
        <v>8</v>
      </c>
      <c r="B11" s="53">
        <v>21</v>
      </c>
      <c r="C11" s="149" t="s">
        <v>240</v>
      </c>
      <c r="D11" s="55">
        <v>263</v>
      </c>
      <c r="E11" s="56">
        <v>639</v>
      </c>
      <c r="F11" s="57">
        <v>30411</v>
      </c>
    </row>
    <row r="12" spans="1:7" ht="31.5" hidden="1" customHeight="1" outlineLevel="1" collapsed="1">
      <c r="A12" s="54" t="s">
        <v>8</v>
      </c>
      <c r="B12" s="53">
        <v>22</v>
      </c>
      <c r="C12" s="149" t="s">
        <v>241</v>
      </c>
      <c r="D12" s="55">
        <v>262</v>
      </c>
      <c r="E12" s="56">
        <v>690</v>
      </c>
      <c r="F12" s="57">
        <v>42447</v>
      </c>
    </row>
    <row r="13" spans="1:7" ht="31.5" customHeight="1" collapsed="1">
      <c r="A13" s="54" t="s">
        <v>8</v>
      </c>
      <c r="B13" s="53">
        <v>23</v>
      </c>
      <c r="C13" s="149" t="s">
        <v>242</v>
      </c>
      <c r="D13" s="55">
        <v>246</v>
      </c>
      <c r="E13" s="56">
        <v>786</v>
      </c>
      <c r="F13" s="57">
        <v>33537</v>
      </c>
    </row>
    <row r="14" spans="1:7" ht="31.5" customHeight="1">
      <c r="A14" s="54"/>
      <c r="B14" s="53">
        <v>24</v>
      </c>
      <c r="C14" s="149" t="s">
        <v>243</v>
      </c>
      <c r="D14" s="55">
        <v>241</v>
      </c>
      <c r="E14" s="56">
        <v>772</v>
      </c>
      <c r="F14" s="57">
        <v>28740</v>
      </c>
    </row>
    <row r="15" spans="1:7" ht="31.5" customHeight="1">
      <c r="A15" s="54"/>
      <c r="B15" s="53">
        <v>25</v>
      </c>
      <c r="C15" s="149" t="s">
        <v>244</v>
      </c>
      <c r="D15" s="55">
        <v>274</v>
      </c>
      <c r="E15" s="56">
        <v>967</v>
      </c>
      <c r="F15" s="57">
        <v>32040</v>
      </c>
    </row>
    <row r="16" spans="1:7" ht="31.5" customHeight="1">
      <c r="A16" s="54"/>
      <c r="B16" s="53">
        <v>26</v>
      </c>
      <c r="C16" s="149" t="s">
        <v>245</v>
      </c>
      <c r="D16" s="55">
        <v>291</v>
      </c>
      <c r="E16" s="56">
        <v>933</v>
      </c>
      <c r="F16" s="57">
        <v>38246</v>
      </c>
    </row>
    <row r="17" spans="1:6" ht="31.5" customHeight="1">
      <c r="A17" s="54"/>
      <c r="B17" s="53">
        <v>27</v>
      </c>
      <c r="C17" s="149" t="s">
        <v>246</v>
      </c>
      <c r="D17" s="55">
        <v>301</v>
      </c>
      <c r="E17" s="56">
        <v>905</v>
      </c>
      <c r="F17" s="57">
        <v>40414</v>
      </c>
    </row>
    <row r="18" spans="1:6" s="217" customFormat="1" ht="31.5" customHeight="1">
      <c r="A18" s="54"/>
      <c r="B18" s="53">
        <v>28</v>
      </c>
      <c r="C18" s="149" t="s">
        <v>350</v>
      </c>
      <c r="D18" s="55">
        <v>298</v>
      </c>
      <c r="E18" s="56">
        <v>852</v>
      </c>
      <c r="F18" s="57">
        <v>48786</v>
      </c>
    </row>
    <row r="19" spans="1:6" s="217" customFormat="1" ht="31.5" customHeight="1" thickBot="1">
      <c r="A19" s="152"/>
      <c r="B19" s="171">
        <v>29</v>
      </c>
      <c r="C19" s="181" t="s">
        <v>365</v>
      </c>
      <c r="D19" s="226">
        <v>279</v>
      </c>
      <c r="E19" s="227">
        <v>784</v>
      </c>
      <c r="F19" s="224">
        <v>33698</v>
      </c>
    </row>
    <row r="26" spans="1:6" s="34" customFormat="1"/>
  </sheetData>
  <mergeCells count="5">
    <mergeCell ref="A4:F4"/>
    <mergeCell ref="A8:C10"/>
    <mergeCell ref="D8:D10"/>
    <mergeCell ref="E8:F8"/>
    <mergeCell ref="E9:F9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100" workbookViewId="0">
      <selection activeCell="G2" sqref="G2"/>
    </sheetView>
  </sheetViews>
  <sheetFormatPr defaultRowHeight="13.5" outlineLevelRow="1"/>
  <cols>
    <col min="1" max="1" width="5.75" style="8" customWidth="1"/>
    <col min="2" max="2" width="3.375" style="8" customWidth="1"/>
    <col min="3" max="3" width="8" style="8" customWidth="1"/>
    <col min="4" max="6" width="20.875" style="8" customWidth="1"/>
    <col min="7" max="7" width="10.875" style="8" customWidth="1"/>
    <col min="8" max="16384" width="9" style="8"/>
  </cols>
  <sheetData>
    <row r="1" spans="1:7">
      <c r="A1" s="256" t="s">
        <v>63</v>
      </c>
    </row>
    <row r="2" spans="1:7" ht="22.5" customHeight="1">
      <c r="G2" s="266" t="s">
        <v>336</v>
      </c>
    </row>
    <row r="4" spans="1:7" s="154" customFormat="1" ht="18.75">
      <c r="A4" s="321" t="s">
        <v>271</v>
      </c>
      <c r="B4" s="321"/>
      <c r="C4" s="321"/>
      <c r="D4" s="321"/>
      <c r="E4" s="321"/>
      <c r="F4" s="321"/>
    </row>
    <row r="7" spans="1:7" s="5" customFormat="1" ht="12.75" customHeight="1" thickBot="1">
      <c r="A7" s="5" t="s">
        <v>64</v>
      </c>
      <c r="E7" s="43"/>
      <c r="F7" s="44" t="s">
        <v>65</v>
      </c>
    </row>
    <row r="8" spans="1:7" ht="30" customHeight="1">
      <c r="A8" s="414" t="s">
        <v>57</v>
      </c>
      <c r="B8" s="414"/>
      <c r="C8" s="415"/>
      <c r="D8" s="60" t="s">
        <v>66</v>
      </c>
      <c r="E8" s="60" t="s">
        <v>67</v>
      </c>
      <c r="F8" s="61" t="s">
        <v>68</v>
      </c>
    </row>
    <row r="9" spans="1:7" ht="24" hidden="1" customHeight="1" outlineLevel="1">
      <c r="A9" s="9" t="s">
        <v>8</v>
      </c>
      <c r="B9" s="118">
        <v>22</v>
      </c>
      <c r="C9" s="149" t="s">
        <v>250</v>
      </c>
      <c r="D9" s="63">
        <v>7891</v>
      </c>
      <c r="E9" s="85">
        <v>2220</v>
      </c>
      <c r="F9" s="85">
        <v>5671</v>
      </c>
    </row>
    <row r="10" spans="1:7" ht="24" hidden="1" customHeight="1" outlineLevel="1" collapsed="1">
      <c r="A10" s="53" t="s">
        <v>8</v>
      </c>
      <c r="B10" s="118">
        <v>23</v>
      </c>
      <c r="C10" s="149" t="s">
        <v>251</v>
      </c>
      <c r="D10" s="63">
        <v>7250</v>
      </c>
      <c r="E10" s="85">
        <v>2125</v>
      </c>
      <c r="F10" s="85">
        <v>5125</v>
      </c>
    </row>
    <row r="11" spans="1:7" ht="24" customHeight="1" collapsed="1">
      <c r="A11" s="53" t="s">
        <v>8</v>
      </c>
      <c r="B11" s="118">
        <v>24</v>
      </c>
      <c r="C11" s="149" t="s">
        <v>252</v>
      </c>
      <c r="D11" s="63">
        <v>7428</v>
      </c>
      <c r="E11" s="85">
        <v>2297</v>
      </c>
      <c r="F11" s="85">
        <v>5131</v>
      </c>
    </row>
    <row r="12" spans="1:7" ht="24" customHeight="1">
      <c r="A12" s="118"/>
      <c r="B12" s="118">
        <v>25</v>
      </c>
      <c r="C12" s="149" t="s">
        <v>253</v>
      </c>
      <c r="D12" s="63">
        <v>7886</v>
      </c>
      <c r="E12" s="85">
        <v>2508</v>
      </c>
      <c r="F12" s="85">
        <v>5348</v>
      </c>
    </row>
    <row r="13" spans="1:7" ht="24" customHeight="1">
      <c r="A13" s="118"/>
      <c r="B13" s="118">
        <v>26</v>
      </c>
      <c r="C13" s="149" t="s">
        <v>254</v>
      </c>
      <c r="D13" s="63">
        <v>7240</v>
      </c>
      <c r="E13" s="85">
        <v>2080</v>
      </c>
      <c r="F13" s="85">
        <v>5160</v>
      </c>
    </row>
    <row r="14" spans="1:7" s="50" customFormat="1" ht="24" customHeight="1">
      <c r="A14" s="245"/>
      <c r="B14" s="245">
        <v>27</v>
      </c>
      <c r="C14" s="149" t="s">
        <v>255</v>
      </c>
      <c r="D14" s="63">
        <v>8118</v>
      </c>
      <c r="E14" s="246">
        <v>2815</v>
      </c>
      <c r="F14" s="246">
        <v>5303</v>
      </c>
    </row>
    <row r="15" spans="1:7" s="50" customFormat="1" ht="24" customHeight="1">
      <c r="A15" s="273"/>
      <c r="B15" s="273">
        <v>28</v>
      </c>
      <c r="C15" s="149" t="s">
        <v>297</v>
      </c>
      <c r="D15" s="63">
        <v>9921</v>
      </c>
      <c r="E15" s="274">
        <v>3891</v>
      </c>
      <c r="F15" s="274">
        <v>6030</v>
      </c>
    </row>
    <row r="16" spans="1:7" s="50" customFormat="1" ht="24" customHeight="1">
      <c r="A16" s="291"/>
      <c r="B16" s="291">
        <v>29</v>
      </c>
      <c r="C16" s="149" t="s">
        <v>374</v>
      </c>
      <c r="D16" s="63">
        <v>8864</v>
      </c>
      <c r="E16" s="292">
        <v>3136</v>
      </c>
      <c r="F16" s="292">
        <v>5528</v>
      </c>
    </row>
    <row r="17" spans="1:6" s="50" customFormat="1" ht="24" customHeight="1" thickBot="1">
      <c r="A17" s="115"/>
      <c r="B17" s="115">
        <v>30</v>
      </c>
      <c r="C17" s="181" t="s">
        <v>373</v>
      </c>
      <c r="D17" s="142">
        <v>6156</v>
      </c>
      <c r="E17" s="293">
        <v>2012</v>
      </c>
      <c r="F17" s="293">
        <v>4144</v>
      </c>
    </row>
    <row r="18" spans="1:6">
      <c r="A18" s="71"/>
      <c r="B18" s="71"/>
      <c r="C18" s="156"/>
    </row>
    <row r="24" spans="1:6" s="34" customFormat="1"/>
  </sheetData>
  <mergeCells count="2">
    <mergeCell ref="A4:F4"/>
    <mergeCell ref="A8:C8"/>
  </mergeCells>
  <phoneticPr fontId="3"/>
  <hyperlinks>
    <hyperlink ref="G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9"/>
  <sheetViews>
    <sheetView showGridLines="0" zoomScaleNormal="100" zoomScaleSheetLayoutView="100" workbookViewId="0">
      <selection activeCell="E2" sqref="E2"/>
    </sheetView>
  </sheetViews>
  <sheetFormatPr defaultRowHeight="13.5"/>
  <cols>
    <col min="1" max="1" width="19.625" style="8" customWidth="1"/>
    <col min="2" max="2" width="21.625" style="8" customWidth="1"/>
    <col min="3" max="3" width="23" style="8" customWidth="1"/>
    <col min="4" max="4" width="21.625" style="8" customWidth="1"/>
    <col min="5" max="5" width="10.75" style="8" customWidth="1"/>
    <col min="6" max="16384" width="9" style="8"/>
  </cols>
  <sheetData>
    <row r="2" spans="1:5" ht="21.75" customHeight="1">
      <c r="E2" s="266" t="s">
        <v>336</v>
      </c>
    </row>
    <row r="4" spans="1:5" s="29" customFormat="1" ht="24" customHeight="1">
      <c r="A4" s="321" t="s">
        <v>272</v>
      </c>
      <c r="B4" s="321"/>
      <c r="C4" s="321"/>
      <c r="D4" s="321"/>
    </row>
    <row r="8" spans="1:5">
      <c r="A8" s="31"/>
    </row>
    <row r="9" spans="1:5" s="5" customFormat="1" ht="12.75" customHeight="1" thickBot="1">
      <c r="A9" s="5" t="s">
        <v>69</v>
      </c>
      <c r="C9" s="298" t="s">
        <v>70</v>
      </c>
      <c r="D9" s="298"/>
    </row>
    <row r="10" spans="1:5" s="71" customFormat="1" ht="31.5" customHeight="1">
      <c r="A10" s="66" t="s">
        <v>71</v>
      </c>
      <c r="B10" s="66" t="s">
        <v>72</v>
      </c>
      <c r="C10" s="60" t="s">
        <v>73</v>
      </c>
      <c r="D10" s="61" t="s">
        <v>74</v>
      </c>
    </row>
    <row r="11" spans="1:5" s="71" customFormat="1" ht="21" customHeight="1">
      <c r="A11" s="67" t="s">
        <v>75</v>
      </c>
      <c r="B11" s="118">
        <v>1</v>
      </c>
      <c r="C11" s="157" t="s">
        <v>383</v>
      </c>
      <c r="D11" s="52">
        <v>60739</v>
      </c>
    </row>
    <row r="12" spans="1:5" ht="24" customHeight="1">
      <c r="A12" s="68" t="s">
        <v>76</v>
      </c>
      <c r="B12" s="63">
        <v>1</v>
      </c>
      <c r="C12" s="158" t="s">
        <v>384</v>
      </c>
      <c r="D12" s="57">
        <v>14051</v>
      </c>
    </row>
    <row r="13" spans="1:5" ht="24" customHeight="1" thickBot="1">
      <c r="A13" s="69" t="s">
        <v>77</v>
      </c>
      <c r="B13" s="159">
        <v>1</v>
      </c>
      <c r="C13" s="160" t="s">
        <v>382</v>
      </c>
      <c r="D13" s="161">
        <v>97323</v>
      </c>
    </row>
    <row r="14" spans="1:5" s="5" customFormat="1" ht="13.5" customHeight="1">
      <c r="A14" s="70" t="s">
        <v>375</v>
      </c>
    </row>
    <row r="15" spans="1:5">
      <c r="A15" s="12"/>
    </row>
    <row r="19" s="34" customFormat="1"/>
  </sheetData>
  <mergeCells count="2">
    <mergeCell ref="A4:D4"/>
    <mergeCell ref="C9:D9"/>
  </mergeCells>
  <phoneticPr fontId="3"/>
  <hyperlinks>
    <hyperlink ref="E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abSelected="1" zoomScaleNormal="100" zoomScaleSheetLayoutView="100" workbookViewId="0"/>
  </sheetViews>
  <sheetFormatPr defaultRowHeight="14.25" customHeight="1"/>
  <cols>
    <col min="1" max="1" width="16.5" style="4" customWidth="1"/>
    <col min="2" max="2" width="8.25" style="4" customWidth="1"/>
    <col min="3" max="3" width="11.25" style="4" customWidth="1"/>
    <col min="4" max="10" width="8.25" style="4" customWidth="1"/>
    <col min="11" max="11" width="10.625" style="4" customWidth="1"/>
    <col min="12" max="16384" width="9" style="4"/>
  </cols>
  <sheetData>
    <row r="1" spans="1:11" ht="14.25" customHeight="1">
      <c r="A1" s="1"/>
    </row>
    <row r="2" spans="1:11" ht="21.75" customHeight="1">
      <c r="K2" s="266" t="s">
        <v>336</v>
      </c>
    </row>
    <row r="4" spans="1:11" s="88" customFormat="1" ht="31.5" customHeight="1">
      <c r="A4" s="297" t="s">
        <v>288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1" ht="24" customHeight="1"/>
    <row r="6" spans="1:11" ht="24" customHeight="1"/>
    <row r="7" spans="1:11" s="5" customFormat="1" ht="12.75" customHeight="1" thickBot="1">
      <c r="A7" s="5" t="s">
        <v>225</v>
      </c>
      <c r="I7" s="298" t="s">
        <v>226</v>
      </c>
      <c r="J7" s="298"/>
    </row>
    <row r="8" spans="1:11" s="36" customFormat="1" ht="19.5" customHeight="1">
      <c r="A8" s="304" t="s">
        <v>227</v>
      </c>
      <c r="B8" s="332" t="s">
        <v>228</v>
      </c>
      <c r="C8" s="300"/>
      <c r="D8" s="416" t="s">
        <v>354</v>
      </c>
      <c r="E8" s="414"/>
      <c r="F8" s="414"/>
      <c r="G8" s="414"/>
      <c r="H8" s="414"/>
      <c r="I8" s="414"/>
      <c r="J8" s="414"/>
    </row>
    <row r="9" spans="1:11" s="36" customFormat="1" ht="31.5" customHeight="1">
      <c r="A9" s="306"/>
      <c r="B9" s="275" t="s">
        <v>229</v>
      </c>
      <c r="C9" s="275" t="s">
        <v>230</v>
      </c>
      <c r="D9" s="125" t="s">
        <v>231</v>
      </c>
      <c r="E9" s="275" t="s">
        <v>232</v>
      </c>
      <c r="F9" s="126" t="s">
        <v>233</v>
      </c>
      <c r="G9" s="275" t="s">
        <v>234</v>
      </c>
      <c r="H9" s="275" t="s">
        <v>235</v>
      </c>
      <c r="I9" s="125" t="s">
        <v>236</v>
      </c>
      <c r="J9" s="276" t="s">
        <v>42</v>
      </c>
    </row>
    <row r="10" spans="1:11" s="8" customFormat="1" ht="25.5" customHeight="1">
      <c r="A10" s="67" t="s">
        <v>237</v>
      </c>
      <c r="B10" s="208">
        <v>80</v>
      </c>
      <c r="C10" s="209">
        <v>519372</v>
      </c>
      <c r="D10" s="210">
        <v>23</v>
      </c>
      <c r="E10" s="210">
        <v>56</v>
      </c>
      <c r="F10" s="210">
        <v>11</v>
      </c>
      <c r="G10" s="210">
        <v>40</v>
      </c>
      <c r="H10" s="210">
        <v>46</v>
      </c>
      <c r="I10" s="210">
        <v>15</v>
      </c>
      <c r="J10" s="210">
        <v>134</v>
      </c>
    </row>
    <row r="11" spans="1:11" s="8" customFormat="1" ht="25.5" customHeight="1">
      <c r="A11" s="278" t="s">
        <v>238</v>
      </c>
      <c r="B11" s="211">
        <v>92</v>
      </c>
      <c r="C11" s="212">
        <v>38720.129999999997</v>
      </c>
      <c r="D11" s="213">
        <v>7</v>
      </c>
      <c r="E11" s="213">
        <v>59</v>
      </c>
      <c r="F11" s="213">
        <v>6</v>
      </c>
      <c r="G11" s="213">
        <v>56</v>
      </c>
      <c r="H11" s="213">
        <v>57</v>
      </c>
      <c r="I11" s="213">
        <v>6</v>
      </c>
      <c r="J11" s="213">
        <v>50</v>
      </c>
    </row>
    <row r="12" spans="1:11" s="154" customFormat="1" ht="25.5" customHeight="1" thickBot="1">
      <c r="A12" s="295" t="s">
        <v>239</v>
      </c>
      <c r="B12" s="280">
        <v>172</v>
      </c>
      <c r="C12" s="281">
        <v>558092.13</v>
      </c>
      <c r="D12" s="282">
        <v>30</v>
      </c>
      <c r="E12" s="282">
        <v>115</v>
      </c>
      <c r="F12" s="282">
        <v>17</v>
      </c>
      <c r="G12" s="282">
        <v>96</v>
      </c>
      <c r="H12" s="282">
        <v>103</v>
      </c>
      <c r="I12" s="282">
        <v>21</v>
      </c>
      <c r="J12" s="282">
        <v>184</v>
      </c>
    </row>
    <row r="13" spans="1:11" s="230" customFormat="1" ht="13.5" customHeight="1">
      <c r="A13" s="229" t="s">
        <v>376</v>
      </c>
    </row>
    <row r="14" spans="1:11" ht="18" customHeight="1"/>
    <row r="15" spans="1:11" ht="18" customHeight="1"/>
    <row r="16" spans="1:11" ht="18" customHeight="1"/>
    <row r="18" s="18" customFormat="1" ht="14.25" customHeight="1"/>
  </sheetData>
  <mergeCells count="5">
    <mergeCell ref="A4:J4"/>
    <mergeCell ref="I7:J7"/>
    <mergeCell ref="A8:A9"/>
    <mergeCell ref="B8:C8"/>
    <mergeCell ref="D8:J8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showGridLines="0" zoomScaleNormal="100" zoomScaleSheetLayoutView="100" workbookViewId="0">
      <selection activeCell="K2" sqref="K2"/>
    </sheetView>
  </sheetViews>
  <sheetFormatPr defaultRowHeight="13.5" outlineLevelRow="1"/>
  <cols>
    <col min="1" max="1" width="4.375" style="21" customWidth="1"/>
    <col min="2" max="2" width="3.875" style="21" customWidth="1"/>
    <col min="3" max="3" width="7.5" style="21" customWidth="1"/>
    <col min="4" max="4" width="10.625" style="21" customWidth="1"/>
    <col min="5" max="6" width="11.375" style="21" customWidth="1"/>
    <col min="7" max="10" width="10.625" style="21" customWidth="1"/>
    <col min="11" max="11" width="11.25" style="21" customWidth="1"/>
    <col min="12" max="16384" width="9" style="21"/>
  </cols>
  <sheetData>
    <row r="2" spans="1:11" s="19" customFormat="1" ht="20.25" customHeight="1">
      <c r="A2" s="301" t="s">
        <v>11</v>
      </c>
      <c r="B2" s="301"/>
      <c r="C2" s="301"/>
      <c r="D2" s="301"/>
      <c r="E2" s="301"/>
      <c r="F2" s="301"/>
      <c r="G2" s="301"/>
      <c r="H2" s="301"/>
      <c r="I2" s="301"/>
      <c r="J2" s="301"/>
      <c r="K2" s="266" t="s">
        <v>336</v>
      </c>
    </row>
    <row r="3" spans="1:11">
      <c r="A3" s="20"/>
      <c r="B3" s="20"/>
      <c r="C3" s="20"/>
    </row>
    <row r="4" spans="1:11">
      <c r="A4" s="20"/>
      <c r="B4" s="20"/>
      <c r="C4" s="20"/>
    </row>
    <row r="5" spans="1:11" s="22" customFormat="1" ht="12.75" thickBot="1">
      <c r="A5" s="22" t="s">
        <v>12</v>
      </c>
      <c r="I5" s="302" t="s">
        <v>3</v>
      </c>
      <c r="J5" s="302"/>
    </row>
    <row r="6" spans="1:11" s="8" customFormat="1" ht="17.25" customHeight="1">
      <c r="A6" s="303" t="s">
        <v>13</v>
      </c>
      <c r="B6" s="303"/>
      <c r="C6" s="304"/>
      <c r="D6" s="307" t="s">
        <v>14</v>
      </c>
      <c r="E6" s="309" t="s">
        <v>15</v>
      </c>
      <c r="F6" s="309" t="s">
        <v>6</v>
      </c>
      <c r="G6" s="311" t="s">
        <v>16</v>
      </c>
      <c r="H6" s="312"/>
      <c r="I6" s="312"/>
      <c r="J6" s="312"/>
    </row>
    <row r="7" spans="1:11" s="8" customFormat="1" ht="23.25" customHeight="1">
      <c r="A7" s="305"/>
      <c r="B7" s="305"/>
      <c r="C7" s="306"/>
      <c r="D7" s="308"/>
      <c r="E7" s="310"/>
      <c r="F7" s="310"/>
      <c r="G7" s="163" t="s">
        <v>17</v>
      </c>
      <c r="H7" s="163" t="s">
        <v>18</v>
      </c>
      <c r="I7" s="163" t="s">
        <v>19</v>
      </c>
      <c r="J7" s="23" t="s">
        <v>20</v>
      </c>
    </row>
    <row r="8" spans="1:11" s="8" customFormat="1" ht="24.75" hidden="1" customHeight="1" outlineLevel="1">
      <c r="A8" s="9" t="s">
        <v>8</v>
      </c>
      <c r="B8" s="53">
        <v>22</v>
      </c>
      <c r="C8" s="140" t="s">
        <v>241</v>
      </c>
      <c r="D8" s="24">
        <v>30</v>
      </c>
      <c r="E8" s="25">
        <v>84</v>
      </c>
      <c r="F8" s="167">
        <v>183</v>
      </c>
      <c r="G8" s="25">
        <v>1553</v>
      </c>
      <c r="H8" s="25">
        <v>420</v>
      </c>
      <c r="I8" s="25">
        <v>506</v>
      </c>
      <c r="J8" s="25">
        <v>627</v>
      </c>
    </row>
    <row r="9" spans="1:11" s="8" customFormat="1" ht="24.75" hidden="1" customHeight="1" outlineLevel="1" collapsed="1">
      <c r="A9" s="53" t="s">
        <v>8</v>
      </c>
      <c r="B9" s="53">
        <v>23</v>
      </c>
      <c r="C9" s="140" t="s">
        <v>242</v>
      </c>
      <c r="D9" s="24">
        <v>30</v>
      </c>
      <c r="E9" s="25">
        <v>87</v>
      </c>
      <c r="F9" s="167">
        <v>183</v>
      </c>
      <c r="G9" s="25">
        <v>1542</v>
      </c>
      <c r="H9" s="25">
        <v>460</v>
      </c>
      <c r="I9" s="25">
        <v>481</v>
      </c>
      <c r="J9" s="25">
        <v>601</v>
      </c>
    </row>
    <row r="10" spans="1:11" s="8" customFormat="1" ht="24.75" customHeight="1" collapsed="1">
      <c r="A10" s="53" t="s">
        <v>8</v>
      </c>
      <c r="B10" s="53">
        <v>24</v>
      </c>
      <c r="C10" s="140" t="s">
        <v>243</v>
      </c>
      <c r="D10" s="24">
        <v>30</v>
      </c>
      <c r="E10" s="25">
        <v>88</v>
      </c>
      <c r="F10" s="167">
        <v>188</v>
      </c>
      <c r="G10" s="25">
        <v>1573</v>
      </c>
      <c r="H10" s="25">
        <v>450</v>
      </c>
      <c r="I10" s="25">
        <v>520</v>
      </c>
      <c r="J10" s="25">
        <v>603</v>
      </c>
    </row>
    <row r="11" spans="1:11" s="8" customFormat="1" ht="24.75" customHeight="1">
      <c r="A11" s="12"/>
      <c r="B11" s="53">
        <v>25</v>
      </c>
      <c r="C11" s="140" t="s">
        <v>244</v>
      </c>
      <c r="D11" s="24">
        <v>29</v>
      </c>
      <c r="E11" s="25">
        <v>88</v>
      </c>
      <c r="F11" s="167">
        <v>192</v>
      </c>
      <c r="G11" s="25">
        <v>1479</v>
      </c>
      <c r="H11" s="25">
        <v>422</v>
      </c>
      <c r="I11" s="25">
        <v>484</v>
      </c>
      <c r="J11" s="25">
        <v>573</v>
      </c>
    </row>
    <row r="12" spans="1:11" s="8" customFormat="1" ht="24.75" customHeight="1">
      <c r="A12" s="12"/>
      <c r="B12" s="53">
        <v>26</v>
      </c>
      <c r="C12" s="140" t="s">
        <v>245</v>
      </c>
      <c r="D12" s="24">
        <v>29</v>
      </c>
      <c r="E12" s="25">
        <v>89</v>
      </c>
      <c r="F12" s="167">
        <v>187</v>
      </c>
      <c r="G12" s="25">
        <v>1482</v>
      </c>
      <c r="H12" s="25">
        <v>464</v>
      </c>
      <c r="I12" s="25">
        <v>481</v>
      </c>
      <c r="J12" s="25">
        <v>537</v>
      </c>
    </row>
    <row r="13" spans="1:11" s="50" customFormat="1" ht="24.75" customHeight="1">
      <c r="A13" s="12"/>
      <c r="B13" s="53">
        <v>27</v>
      </c>
      <c r="C13" s="140" t="s">
        <v>246</v>
      </c>
      <c r="D13" s="24">
        <v>24</v>
      </c>
      <c r="E13" s="25">
        <v>66</v>
      </c>
      <c r="F13" s="243">
        <v>146</v>
      </c>
      <c r="G13" s="25">
        <v>1184</v>
      </c>
      <c r="H13" s="25">
        <v>322</v>
      </c>
      <c r="I13" s="25">
        <v>405</v>
      </c>
      <c r="J13" s="25">
        <v>457</v>
      </c>
      <c r="K13" s="148"/>
    </row>
    <row r="14" spans="1:11" s="50" customFormat="1" ht="24.75" customHeight="1">
      <c r="A14" s="12"/>
      <c r="B14" s="53">
        <v>28</v>
      </c>
      <c r="C14" s="140" t="s">
        <v>291</v>
      </c>
      <c r="D14" s="24">
        <v>23</v>
      </c>
      <c r="E14" s="25">
        <v>60</v>
      </c>
      <c r="F14" s="267">
        <v>142</v>
      </c>
      <c r="G14" s="25">
        <v>1067</v>
      </c>
      <c r="H14" s="25">
        <v>281</v>
      </c>
      <c r="I14" s="25">
        <v>344</v>
      </c>
      <c r="J14" s="25">
        <v>442</v>
      </c>
      <c r="K14" s="148"/>
    </row>
    <row r="15" spans="1:11" s="50" customFormat="1" ht="24.75" customHeight="1">
      <c r="A15" s="12"/>
      <c r="B15" s="53">
        <v>29</v>
      </c>
      <c r="C15" s="140" t="s">
        <v>362</v>
      </c>
      <c r="D15" s="24">
        <v>20</v>
      </c>
      <c r="E15" s="25">
        <v>57</v>
      </c>
      <c r="F15" s="284">
        <v>125</v>
      </c>
      <c r="G15" s="25">
        <v>980</v>
      </c>
      <c r="H15" s="25">
        <v>281</v>
      </c>
      <c r="I15" s="25">
        <v>319</v>
      </c>
      <c r="J15" s="25">
        <v>380</v>
      </c>
      <c r="K15" s="148"/>
    </row>
    <row r="16" spans="1:11" s="50" customFormat="1" ht="24.75" customHeight="1" thickBot="1">
      <c r="A16" s="141"/>
      <c r="B16" s="171">
        <v>30</v>
      </c>
      <c r="C16" s="187" t="s">
        <v>361</v>
      </c>
      <c r="D16" s="188">
        <v>20</v>
      </c>
      <c r="E16" s="189">
        <v>56</v>
      </c>
      <c r="F16" s="288">
        <f>108+18</f>
        <v>126</v>
      </c>
      <c r="G16" s="189">
        <v>975</v>
      </c>
      <c r="H16" s="189">
        <v>286</v>
      </c>
      <c r="I16" s="189">
        <v>342</v>
      </c>
      <c r="J16" s="189">
        <v>347</v>
      </c>
      <c r="K16" s="148"/>
    </row>
    <row r="17" spans="1:3">
      <c r="A17" s="26" t="s">
        <v>9</v>
      </c>
      <c r="B17" s="27" t="s">
        <v>21</v>
      </c>
    </row>
    <row r="18" spans="1:3">
      <c r="A18" s="27"/>
      <c r="B18" s="27" t="s">
        <v>22</v>
      </c>
    </row>
    <row r="19" spans="1:3" s="4" customFormat="1">
      <c r="A19" s="1"/>
      <c r="B19" s="27" t="s">
        <v>359</v>
      </c>
      <c r="C19" s="1"/>
    </row>
    <row r="20" spans="1:3">
      <c r="B20" s="283" t="s">
        <v>360</v>
      </c>
    </row>
    <row r="25" spans="1:3" s="28" customFormat="1"/>
  </sheetData>
  <mergeCells count="7">
    <mergeCell ref="A2:J2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"/>
  <sheetViews>
    <sheetView showGridLines="0" workbookViewId="0">
      <selection activeCell="N2" sqref="N2"/>
    </sheetView>
  </sheetViews>
  <sheetFormatPr defaultRowHeight="13.5" outlineLevelRow="1"/>
  <cols>
    <col min="1" max="1" width="4.375" style="21" customWidth="1"/>
    <col min="2" max="2" width="3.875" style="21" customWidth="1"/>
    <col min="3" max="3" width="11.625" style="21" customWidth="1"/>
    <col min="4" max="13" width="7.75" style="21" customWidth="1"/>
    <col min="14" max="14" width="11.125" style="21" customWidth="1"/>
    <col min="15" max="16384" width="9" style="21"/>
  </cols>
  <sheetData>
    <row r="2" spans="1:14" s="19" customFormat="1" ht="27" customHeight="1">
      <c r="A2" s="301" t="s">
        <v>274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266" t="s">
        <v>336</v>
      </c>
    </row>
    <row r="3" spans="1:14">
      <c r="A3" s="20"/>
      <c r="B3" s="20"/>
      <c r="C3" s="20"/>
    </row>
    <row r="4" spans="1:14">
      <c r="A4" s="20"/>
      <c r="B4" s="20"/>
      <c r="C4" s="20"/>
    </row>
    <row r="5" spans="1:14" s="22" customFormat="1" ht="12.75" thickBot="1">
      <c r="A5" s="22" t="s">
        <v>12</v>
      </c>
      <c r="L5" s="302" t="s">
        <v>3</v>
      </c>
      <c r="M5" s="302"/>
    </row>
    <row r="6" spans="1:14" s="8" customFormat="1" ht="17.25" customHeight="1">
      <c r="A6" s="303" t="s">
        <v>13</v>
      </c>
      <c r="B6" s="303"/>
      <c r="C6" s="304"/>
      <c r="D6" s="313" t="s">
        <v>14</v>
      </c>
      <c r="E6" s="315" t="s">
        <v>15</v>
      </c>
      <c r="F6" s="317" t="s">
        <v>298</v>
      </c>
      <c r="G6" s="319" t="s">
        <v>16</v>
      </c>
      <c r="H6" s="320"/>
      <c r="I6" s="320"/>
      <c r="J6" s="320"/>
      <c r="K6" s="320"/>
      <c r="L6" s="320"/>
      <c r="M6" s="320"/>
    </row>
    <row r="7" spans="1:14" s="8" customFormat="1" ht="27.75" customHeight="1">
      <c r="A7" s="305"/>
      <c r="B7" s="305"/>
      <c r="C7" s="306"/>
      <c r="D7" s="314"/>
      <c r="E7" s="316"/>
      <c r="F7" s="318"/>
      <c r="G7" s="164" t="s">
        <v>17</v>
      </c>
      <c r="H7" s="164" t="s">
        <v>390</v>
      </c>
      <c r="I7" s="164" t="s">
        <v>391</v>
      </c>
      <c r="J7" s="164" t="s">
        <v>392</v>
      </c>
      <c r="K7" s="164" t="s">
        <v>18</v>
      </c>
      <c r="L7" s="164" t="s">
        <v>19</v>
      </c>
      <c r="M7" s="168" t="s">
        <v>20</v>
      </c>
    </row>
    <row r="8" spans="1:14" s="50" customFormat="1" ht="24.75" customHeight="1" outlineLevel="1">
      <c r="A8" s="247" t="s">
        <v>8</v>
      </c>
      <c r="B8" s="9">
        <v>27</v>
      </c>
      <c r="C8" s="248" t="s">
        <v>246</v>
      </c>
      <c r="D8" s="249">
        <v>4</v>
      </c>
      <c r="E8" s="250">
        <v>18</v>
      </c>
      <c r="F8" s="251">
        <v>83</v>
      </c>
      <c r="G8" s="250">
        <v>526</v>
      </c>
      <c r="H8" s="250">
        <v>18</v>
      </c>
      <c r="I8" s="250">
        <v>44</v>
      </c>
      <c r="J8" s="250">
        <v>50</v>
      </c>
      <c r="K8" s="250">
        <v>133</v>
      </c>
      <c r="L8" s="250">
        <v>152</v>
      </c>
      <c r="M8" s="250">
        <v>129</v>
      </c>
      <c r="N8" s="148"/>
    </row>
    <row r="9" spans="1:14" s="50" customFormat="1" ht="24.75" customHeight="1">
      <c r="A9" s="12"/>
      <c r="B9" s="53">
        <v>28</v>
      </c>
      <c r="C9" s="140" t="s">
        <v>291</v>
      </c>
      <c r="D9" s="24">
        <v>5</v>
      </c>
      <c r="E9" s="25">
        <v>26</v>
      </c>
      <c r="F9" s="267">
        <v>102</v>
      </c>
      <c r="G9" s="25">
        <v>687</v>
      </c>
      <c r="H9" s="25">
        <v>29</v>
      </c>
      <c r="I9" s="25">
        <v>53</v>
      </c>
      <c r="J9" s="25">
        <v>69</v>
      </c>
      <c r="K9" s="25">
        <v>168</v>
      </c>
      <c r="L9" s="25">
        <v>183</v>
      </c>
      <c r="M9" s="25">
        <v>185</v>
      </c>
      <c r="N9" s="148"/>
    </row>
    <row r="10" spans="1:14" s="50" customFormat="1" ht="24.75" customHeight="1">
      <c r="A10" s="12"/>
      <c r="B10" s="53">
        <v>29</v>
      </c>
      <c r="C10" s="140" t="s">
        <v>362</v>
      </c>
      <c r="D10" s="24">
        <v>5</v>
      </c>
      <c r="E10" s="25">
        <v>26</v>
      </c>
      <c r="F10" s="284">
        <v>96</v>
      </c>
      <c r="G10" s="25">
        <v>682</v>
      </c>
      <c r="H10" s="25">
        <v>14</v>
      </c>
      <c r="I10" s="25">
        <v>70</v>
      </c>
      <c r="J10" s="25">
        <v>70</v>
      </c>
      <c r="K10" s="25">
        <v>176</v>
      </c>
      <c r="L10" s="25">
        <v>174</v>
      </c>
      <c r="M10" s="25">
        <v>178</v>
      </c>
      <c r="N10" s="148"/>
    </row>
    <row r="11" spans="1:14" s="50" customFormat="1" ht="24.75" customHeight="1" thickBot="1">
      <c r="A11" s="141"/>
      <c r="B11" s="171">
        <v>30</v>
      </c>
      <c r="C11" s="187" t="s">
        <v>361</v>
      </c>
      <c r="D11" s="188">
        <v>7</v>
      </c>
      <c r="E11" s="189">
        <v>32</v>
      </c>
      <c r="F11" s="288">
        <v>138</v>
      </c>
      <c r="G11" s="189">
        <v>858</v>
      </c>
      <c r="H11" s="189">
        <v>32</v>
      </c>
      <c r="I11" s="189">
        <v>82</v>
      </c>
      <c r="J11" s="189">
        <v>112</v>
      </c>
      <c r="K11" s="189">
        <v>210</v>
      </c>
      <c r="L11" s="189">
        <v>215</v>
      </c>
      <c r="M11" s="189">
        <v>207</v>
      </c>
      <c r="N11" s="148"/>
    </row>
    <row r="12" spans="1:14">
      <c r="A12" s="26" t="s">
        <v>9</v>
      </c>
      <c r="B12" s="27" t="s">
        <v>21</v>
      </c>
    </row>
    <row r="13" spans="1:14">
      <c r="A13" s="27"/>
      <c r="B13" s="27" t="s">
        <v>22</v>
      </c>
    </row>
    <row r="14" spans="1:14" s="4" customFormat="1">
      <c r="A14" s="1"/>
      <c r="B14" s="27" t="s">
        <v>306</v>
      </c>
      <c r="C14" s="1"/>
    </row>
    <row r="20" s="28" customFormat="1"/>
  </sheetData>
  <mergeCells count="7">
    <mergeCell ref="A2:M2"/>
    <mergeCell ref="L5:M5"/>
    <mergeCell ref="A6:C7"/>
    <mergeCell ref="D6:D7"/>
    <mergeCell ref="E6:E7"/>
    <mergeCell ref="F6:F7"/>
    <mergeCell ref="G6:M6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zoomScaleNormal="100" zoomScaleSheetLayoutView="100" workbookViewId="0">
      <selection activeCell="N2" sqref="N2"/>
    </sheetView>
  </sheetViews>
  <sheetFormatPr defaultRowHeight="13.5" outlineLevelRow="1"/>
  <cols>
    <col min="1" max="1" width="4.375" style="8" customWidth="1"/>
    <col min="2" max="2" width="3.625" style="8" customWidth="1"/>
    <col min="3" max="3" width="7.5" style="8" bestFit="1" customWidth="1"/>
    <col min="4" max="6" width="7.625" style="8" customWidth="1"/>
    <col min="7" max="13" width="7.75" style="8" customWidth="1"/>
    <col min="14" max="14" width="11.375" style="8" customWidth="1"/>
    <col min="15" max="16384" width="9" style="8"/>
  </cols>
  <sheetData>
    <row r="1" spans="1:14">
      <c r="A1" s="5" t="s">
        <v>0</v>
      </c>
      <c r="B1" s="5"/>
    </row>
    <row r="2" spans="1:14" ht="21" customHeight="1">
      <c r="N2" s="266" t="s">
        <v>336</v>
      </c>
    </row>
    <row r="4" spans="1:14" s="29" customFormat="1" ht="18.75">
      <c r="A4" s="321" t="s">
        <v>275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</row>
    <row r="5" spans="1:14" ht="9.7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>
      <c r="A6" s="31"/>
      <c r="B6" s="31"/>
      <c r="C6" s="31"/>
    </row>
    <row r="7" spans="1:14" s="5" customFormat="1" ht="12.75" thickBot="1">
      <c r="A7" s="5" t="s">
        <v>23</v>
      </c>
      <c r="L7" s="298" t="s">
        <v>3</v>
      </c>
      <c r="M7" s="298"/>
    </row>
    <row r="8" spans="1:14" ht="20.25" customHeight="1">
      <c r="A8" s="303" t="s">
        <v>4</v>
      </c>
      <c r="B8" s="303"/>
      <c r="C8" s="304"/>
      <c r="D8" s="322" t="s">
        <v>5</v>
      </c>
      <c r="E8" s="315" t="s">
        <v>15</v>
      </c>
      <c r="F8" s="315" t="s">
        <v>6</v>
      </c>
      <c r="G8" s="315" t="s">
        <v>24</v>
      </c>
      <c r="H8" s="315"/>
      <c r="I8" s="315"/>
      <c r="J8" s="315"/>
      <c r="K8" s="315"/>
      <c r="L8" s="315"/>
      <c r="M8" s="324"/>
    </row>
    <row r="9" spans="1:14" ht="27.75" customHeight="1">
      <c r="A9" s="305"/>
      <c r="B9" s="305"/>
      <c r="C9" s="306"/>
      <c r="D9" s="323"/>
      <c r="E9" s="316"/>
      <c r="F9" s="316"/>
      <c r="G9" s="164" t="s">
        <v>17</v>
      </c>
      <c r="H9" s="260" t="s">
        <v>299</v>
      </c>
      <c r="I9" s="260" t="s">
        <v>300</v>
      </c>
      <c r="J9" s="260" t="s">
        <v>301</v>
      </c>
      <c r="K9" s="260" t="s">
        <v>302</v>
      </c>
      <c r="L9" s="260" t="s">
        <v>303</v>
      </c>
      <c r="M9" s="263" t="s">
        <v>304</v>
      </c>
    </row>
    <row r="10" spans="1:14" s="31" customFormat="1" ht="21" hidden="1" customHeight="1" outlineLevel="1">
      <c r="A10" s="9" t="s">
        <v>8</v>
      </c>
      <c r="B10" s="53">
        <v>22</v>
      </c>
      <c r="C10" s="140" t="s">
        <v>241</v>
      </c>
      <c r="D10" s="24">
        <v>31</v>
      </c>
      <c r="E10" s="25">
        <v>323</v>
      </c>
      <c r="F10" s="167">
        <v>534</v>
      </c>
      <c r="G10" s="25">
        <v>7260</v>
      </c>
      <c r="H10" s="25">
        <v>1201</v>
      </c>
      <c r="I10" s="25">
        <v>1176</v>
      </c>
      <c r="J10" s="25">
        <v>1211</v>
      </c>
      <c r="K10" s="25">
        <v>1234</v>
      </c>
      <c r="L10" s="25">
        <v>1218</v>
      </c>
      <c r="M10" s="25">
        <v>1220</v>
      </c>
    </row>
    <row r="11" spans="1:14" s="31" customFormat="1" ht="21" hidden="1" customHeight="1" outlineLevel="1" collapsed="1">
      <c r="A11" s="53" t="s">
        <v>8</v>
      </c>
      <c r="B11" s="53">
        <v>23</v>
      </c>
      <c r="C11" s="140" t="s">
        <v>242</v>
      </c>
      <c r="D11" s="24">
        <v>31</v>
      </c>
      <c r="E11" s="25">
        <v>320</v>
      </c>
      <c r="F11" s="167">
        <v>544</v>
      </c>
      <c r="G11" s="25">
        <v>7140</v>
      </c>
      <c r="H11" s="25">
        <v>1097</v>
      </c>
      <c r="I11" s="25">
        <v>1205</v>
      </c>
      <c r="J11" s="25">
        <v>1183</v>
      </c>
      <c r="K11" s="25">
        <v>1202</v>
      </c>
      <c r="L11" s="25">
        <v>1234</v>
      </c>
      <c r="M11" s="25">
        <v>1219</v>
      </c>
    </row>
    <row r="12" spans="1:14" s="31" customFormat="1" ht="21" customHeight="1" collapsed="1">
      <c r="A12" s="53" t="s">
        <v>8</v>
      </c>
      <c r="B12" s="53">
        <v>24</v>
      </c>
      <c r="C12" s="140" t="s">
        <v>243</v>
      </c>
      <c r="D12" s="24">
        <v>31</v>
      </c>
      <c r="E12" s="25">
        <v>323</v>
      </c>
      <c r="F12" s="167">
        <v>536</v>
      </c>
      <c r="G12" s="25">
        <v>6977</v>
      </c>
      <c r="H12" s="25">
        <v>1047</v>
      </c>
      <c r="I12" s="25">
        <v>1095</v>
      </c>
      <c r="J12" s="25">
        <v>1209</v>
      </c>
      <c r="K12" s="25">
        <v>1182</v>
      </c>
      <c r="L12" s="25">
        <v>1207</v>
      </c>
      <c r="M12" s="25">
        <v>1237</v>
      </c>
    </row>
    <row r="13" spans="1:14" s="31" customFormat="1" ht="21" customHeight="1">
      <c r="A13" s="12"/>
      <c r="B13" s="53">
        <v>25</v>
      </c>
      <c r="C13" s="140" t="s">
        <v>244</v>
      </c>
      <c r="D13" s="24">
        <v>29</v>
      </c>
      <c r="E13" s="25">
        <v>314</v>
      </c>
      <c r="F13" s="167">
        <v>544</v>
      </c>
      <c r="G13" s="25">
        <v>6827</v>
      </c>
      <c r="H13" s="25">
        <v>1083</v>
      </c>
      <c r="I13" s="25">
        <v>1049</v>
      </c>
      <c r="J13" s="25">
        <v>1091</v>
      </c>
      <c r="K13" s="25">
        <v>1207</v>
      </c>
      <c r="L13" s="25">
        <v>1189</v>
      </c>
      <c r="M13" s="25">
        <v>1208</v>
      </c>
    </row>
    <row r="14" spans="1:14" s="31" customFormat="1" ht="21" customHeight="1">
      <c r="A14" s="12"/>
      <c r="B14" s="53">
        <v>26</v>
      </c>
      <c r="C14" s="140" t="s">
        <v>245</v>
      </c>
      <c r="D14" s="24">
        <v>29</v>
      </c>
      <c r="E14" s="25">
        <v>309</v>
      </c>
      <c r="F14" s="167">
        <v>528</v>
      </c>
      <c r="G14" s="25">
        <v>6691</v>
      </c>
      <c r="H14" s="25">
        <v>1064</v>
      </c>
      <c r="I14" s="25">
        <v>1084</v>
      </c>
      <c r="J14" s="25">
        <v>1051</v>
      </c>
      <c r="K14" s="25">
        <v>1085</v>
      </c>
      <c r="L14" s="25">
        <v>1218</v>
      </c>
      <c r="M14" s="25">
        <v>1189</v>
      </c>
    </row>
    <row r="15" spans="1:14" s="50" customFormat="1" ht="21" customHeight="1">
      <c r="A15" s="12"/>
      <c r="B15" s="53">
        <v>27</v>
      </c>
      <c r="C15" s="140" t="s">
        <v>246</v>
      </c>
      <c r="D15" s="24">
        <v>27</v>
      </c>
      <c r="E15" s="25">
        <v>303</v>
      </c>
      <c r="F15" s="243">
        <v>527</v>
      </c>
      <c r="G15" s="25">
        <v>6620</v>
      </c>
      <c r="H15" s="25">
        <v>1104</v>
      </c>
      <c r="I15" s="25">
        <v>1068</v>
      </c>
      <c r="J15" s="25">
        <v>1087</v>
      </c>
      <c r="K15" s="25">
        <v>1048</v>
      </c>
      <c r="L15" s="25">
        <v>1094</v>
      </c>
      <c r="M15" s="25">
        <v>1219</v>
      </c>
      <c r="N15" s="148"/>
    </row>
    <row r="16" spans="1:14" s="50" customFormat="1" ht="21" customHeight="1">
      <c r="A16" s="12"/>
      <c r="B16" s="53">
        <v>28</v>
      </c>
      <c r="C16" s="140" t="s">
        <v>291</v>
      </c>
      <c r="D16" s="24">
        <v>27</v>
      </c>
      <c r="E16" s="25">
        <v>317</v>
      </c>
      <c r="F16" s="267">
        <v>551</v>
      </c>
      <c r="G16" s="25">
        <v>6450</v>
      </c>
      <c r="H16" s="25">
        <v>1027</v>
      </c>
      <c r="I16" s="25">
        <v>1117</v>
      </c>
      <c r="J16" s="25">
        <v>1071</v>
      </c>
      <c r="K16" s="25">
        <v>1095</v>
      </c>
      <c r="L16" s="25">
        <v>1047</v>
      </c>
      <c r="M16" s="25">
        <v>1093</v>
      </c>
      <c r="N16" s="148"/>
    </row>
    <row r="17" spans="1:14" s="50" customFormat="1" ht="21" customHeight="1">
      <c r="A17" s="12"/>
      <c r="B17" s="53">
        <v>29</v>
      </c>
      <c r="C17" s="140" t="s">
        <v>362</v>
      </c>
      <c r="D17" s="24">
        <v>24</v>
      </c>
      <c r="E17" s="25">
        <v>300</v>
      </c>
      <c r="F17" s="284">
        <v>547</v>
      </c>
      <c r="G17" s="25">
        <v>6481</v>
      </c>
      <c r="H17" s="25">
        <v>1133</v>
      </c>
      <c r="I17" s="25">
        <v>1021</v>
      </c>
      <c r="J17" s="25">
        <v>1118</v>
      </c>
      <c r="K17" s="25">
        <v>1077</v>
      </c>
      <c r="L17" s="25">
        <v>1088</v>
      </c>
      <c r="M17" s="25">
        <v>1044</v>
      </c>
      <c r="N17" s="148"/>
    </row>
    <row r="18" spans="1:14" s="50" customFormat="1" ht="21" customHeight="1" thickBot="1">
      <c r="A18" s="141"/>
      <c r="B18" s="171">
        <v>30</v>
      </c>
      <c r="C18" s="187" t="s">
        <v>361</v>
      </c>
      <c r="D18" s="188">
        <v>24</v>
      </c>
      <c r="E18" s="189">
        <v>297</v>
      </c>
      <c r="F18" s="288">
        <f>465+66</f>
        <v>531</v>
      </c>
      <c r="G18" s="189">
        <v>6451</v>
      </c>
      <c r="H18" s="189">
        <v>1022</v>
      </c>
      <c r="I18" s="189">
        <v>1129</v>
      </c>
      <c r="J18" s="189">
        <v>1012</v>
      </c>
      <c r="K18" s="189">
        <v>1126</v>
      </c>
      <c r="L18" s="189">
        <v>1070</v>
      </c>
      <c r="M18" s="189">
        <v>1092</v>
      </c>
      <c r="N18" s="148"/>
    </row>
    <row r="19" spans="1:14">
      <c r="A19" s="33" t="s">
        <v>9</v>
      </c>
      <c r="B19" s="5" t="s">
        <v>25</v>
      </c>
    </row>
    <row r="20" spans="1:14">
      <c r="A20" s="5"/>
      <c r="B20" s="5" t="s">
        <v>22</v>
      </c>
    </row>
    <row r="21" spans="1:14" s="4" customFormat="1">
      <c r="A21" s="1"/>
      <c r="B21" s="1"/>
      <c r="C21" s="1"/>
    </row>
    <row r="26" spans="1:14" s="34" customFormat="1"/>
  </sheetData>
  <mergeCells count="7">
    <mergeCell ref="A4:M4"/>
    <mergeCell ref="L7:M7"/>
    <mergeCell ref="A8:C9"/>
    <mergeCell ref="D8:D9"/>
    <mergeCell ref="E8:E9"/>
    <mergeCell ref="F8:F9"/>
    <mergeCell ref="G8:M8"/>
  </mergeCells>
  <phoneticPr fontId="3"/>
  <hyperlinks>
    <hyperlink ref="N2" location="目次!A1" display="目　次"/>
  </hyperlinks>
  <pageMargins left="0.78740157480314965" right="0.39370078740157483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showGridLines="0" zoomScaleNormal="100" zoomScaleSheetLayoutView="100" workbookViewId="0">
      <selection activeCell="K2" sqref="K2"/>
    </sheetView>
  </sheetViews>
  <sheetFormatPr defaultRowHeight="13.5" outlineLevelRow="1"/>
  <cols>
    <col min="1" max="1" width="4.375" style="8" customWidth="1"/>
    <col min="2" max="2" width="3.5" style="8" customWidth="1"/>
    <col min="3" max="3" width="7.5" style="8" bestFit="1" customWidth="1"/>
    <col min="4" max="10" width="9.75" style="8" customWidth="1"/>
    <col min="11" max="11" width="10.875" style="8" customWidth="1"/>
    <col min="12" max="16384" width="9" style="8"/>
  </cols>
  <sheetData>
    <row r="2" spans="1:11" ht="22.5" customHeight="1">
      <c r="K2" s="266" t="s">
        <v>336</v>
      </c>
    </row>
    <row r="3" spans="1:11" s="35" customFormat="1" ht="24.75" customHeight="1">
      <c r="A3" s="321" t="s">
        <v>276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>
      <c r="A4" s="31"/>
      <c r="B4" s="31"/>
      <c r="C4" s="31"/>
    </row>
    <row r="5" spans="1:11" s="5" customFormat="1" ht="12.75" thickBot="1">
      <c r="A5" s="5" t="s">
        <v>26</v>
      </c>
      <c r="I5" s="298" t="s">
        <v>3</v>
      </c>
      <c r="J5" s="298"/>
    </row>
    <row r="6" spans="1:11" s="36" customFormat="1" ht="21" customHeight="1">
      <c r="A6" s="303" t="s">
        <v>4</v>
      </c>
      <c r="B6" s="303"/>
      <c r="C6" s="304"/>
      <c r="D6" s="325" t="s">
        <v>5</v>
      </c>
      <c r="E6" s="325" t="s">
        <v>27</v>
      </c>
      <c r="F6" s="325" t="s">
        <v>6</v>
      </c>
      <c r="G6" s="327" t="s">
        <v>28</v>
      </c>
      <c r="H6" s="327"/>
      <c r="I6" s="327"/>
      <c r="J6" s="328"/>
    </row>
    <row r="7" spans="1:11" s="36" customFormat="1" ht="21" customHeight="1">
      <c r="A7" s="305"/>
      <c r="B7" s="305"/>
      <c r="C7" s="306"/>
      <c r="D7" s="326"/>
      <c r="E7" s="326"/>
      <c r="F7" s="326"/>
      <c r="G7" s="37" t="s">
        <v>17</v>
      </c>
      <c r="H7" s="261" t="s">
        <v>299</v>
      </c>
      <c r="I7" s="261" t="s">
        <v>300</v>
      </c>
      <c r="J7" s="262" t="s">
        <v>301</v>
      </c>
    </row>
    <row r="8" spans="1:11" ht="24.95" hidden="1" customHeight="1" outlineLevel="1">
      <c r="A8" s="12" t="s">
        <v>8</v>
      </c>
      <c r="B8" s="53">
        <v>22</v>
      </c>
      <c r="C8" s="140" t="s">
        <v>241</v>
      </c>
      <c r="D8" s="39">
        <v>19</v>
      </c>
      <c r="E8" s="25">
        <v>145</v>
      </c>
      <c r="F8" s="11">
        <v>394</v>
      </c>
      <c r="G8" s="40">
        <v>3629</v>
      </c>
      <c r="H8" s="40">
        <v>1221</v>
      </c>
      <c r="I8" s="40">
        <v>1202</v>
      </c>
      <c r="J8" s="40">
        <v>1206</v>
      </c>
    </row>
    <row r="9" spans="1:11" ht="24.95" hidden="1" customHeight="1" outlineLevel="1" collapsed="1">
      <c r="A9" s="12" t="s">
        <v>8</v>
      </c>
      <c r="B9" s="53">
        <v>23</v>
      </c>
      <c r="C9" s="140" t="s">
        <v>242</v>
      </c>
      <c r="D9" s="39">
        <v>19</v>
      </c>
      <c r="E9" s="25">
        <v>143</v>
      </c>
      <c r="F9" s="11">
        <v>368</v>
      </c>
      <c r="G9" s="40">
        <v>3553</v>
      </c>
      <c r="H9" s="40">
        <v>1133</v>
      </c>
      <c r="I9" s="40">
        <v>1220</v>
      </c>
      <c r="J9" s="40">
        <v>1200</v>
      </c>
    </row>
    <row r="10" spans="1:11" ht="24.95" customHeight="1" collapsed="1">
      <c r="A10" s="12" t="s">
        <v>8</v>
      </c>
      <c r="B10" s="53">
        <v>24</v>
      </c>
      <c r="C10" s="140" t="s">
        <v>243</v>
      </c>
      <c r="D10" s="39">
        <v>19</v>
      </c>
      <c r="E10" s="25">
        <v>138</v>
      </c>
      <c r="F10" s="11">
        <v>406</v>
      </c>
      <c r="G10" s="40">
        <v>3493</v>
      </c>
      <c r="H10" s="40">
        <v>1132</v>
      </c>
      <c r="I10" s="40">
        <v>1141</v>
      </c>
      <c r="J10" s="40">
        <v>1220</v>
      </c>
    </row>
    <row r="11" spans="1:11" ht="24.95" customHeight="1">
      <c r="A11" s="12"/>
      <c r="B11" s="53">
        <v>25</v>
      </c>
      <c r="C11" s="140" t="s">
        <v>244</v>
      </c>
      <c r="D11" s="39">
        <v>18</v>
      </c>
      <c r="E11" s="25">
        <v>132</v>
      </c>
      <c r="F11" s="11">
        <v>393</v>
      </c>
      <c r="G11" s="40">
        <v>3444</v>
      </c>
      <c r="H11" s="40">
        <v>1173</v>
      </c>
      <c r="I11" s="40">
        <v>1135</v>
      </c>
      <c r="J11" s="40">
        <v>1136</v>
      </c>
    </row>
    <row r="12" spans="1:11" ht="24.95" customHeight="1">
      <c r="A12" s="12"/>
      <c r="B12" s="53">
        <v>26</v>
      </c>
      <c r="C12" s="140" t="s">
        <v>245</v>
      </c>
      <c r="D12" s="39">
        <v>17</v>
      </c>
      <c r="E12" s="25">
        <v>132</v>
      </c>
      <c r="F12" s="46">
        <v>380</v>
      </c>
      <c r="G12" s="40">
        <v>3459</v>
      </c>
      <c r="H12" s="40">
        <v>1149</v>
      </c>
      <c r="I12" s="40">
        <v>1176</v>
      </c>
      <c r="J12" s="40">
        <v>1134</v>
      </c>
    </row>
    <row r="13" spans="1:11" s="50" customFormat="1" ht="24.95" customHeight="1">
      <c r="A13" s="12"/>
      <c r="B13" s="53">
        <v>27</v>
      </c>
      <c r="C13" s="140" t="s">
        <v>246</v>
      </c>
      <c r="D13" s="39">
        <v>17</v>
      </c>
      <c r="E13" s="25">
        <v>133</v>
      </c>
      <c r="F13" s="243">
        <v>375</v>
      </c>
      <c r="G13" s="40">
        <v>3446</v>
      </c>
      <c r="H13" s="40">
        <v>1108</v>
      </c>
      <c r="I13" s="40">
        <v>1158</v>
      </c>
      <c r="J13" s="40">
        <v>1180</v>
      </c>
      <c r="K13" s="148"/>
    </row>
    <row r="14" spans="1:11" s="50" customFormat="1" ht="24.95" customHeight="1">
      <c r="A14" s="12"/>
      <c r="B14" s="53">
        <v>28</v>
      </c>
      <c r="C14" s="140" t="s">
        <v>291</v>
      </c>
      <c r="D14" s="39">
        <v>17</v>
      </c>
      <c r="E14" s="25">
        <v>130</v>
      </c>
      <c r="F14" s="267">
        <v>378</v>
      </c>
      <c r="G14" s="40">
        <v>3427</v>
      </c>
      <c r="H14" s="40">
        <v>1149</v>
      </c>
      <c r="I14" s="40">
        <v>1115</v>
      </c>
      <c r="J14" s="40">
        <v>1163</v>
      </c>
      <c r="K14" s="148"/>
    </row>
    <row r="15" spans="1:11" s="50" customFormat="1" ht="24.95" customHeight="1">
      <c r="A15" s="12"/>
      <c r="B15" s="53">
        <v>29</v>
      </c>
      <c r="C15" s="140" t="s">
        <v>362</v>
      </c>
      <c r="D15" s="39">
        <v>17</v>
      </c>
      <c r="E15" s="25">
        <v>128</v>
      </c>
      <c r="F15" s="284">
        <v>386</v>
      </c>
      <c r="G15" s="40">
        <v>3308</v>
      </c>
      <c r="H15" s="40">
        <v>1043</v>
      </c>
      <c r="I15" s="40">
        <v>1149</v>
      </c>
      <c r="J15" s="40">
        <v>1116</v>
      </c>
      <c r="K15" s="148"/>
    </row>
    <row r="16" spans="1:11" s="50" customFormat="1" ht="24.95" customHeight="1" thickBot="1">
      <c r="A16" s="141"/>
      <c r="B16" s="171">
        <v>30</v>
      </c>
      <c r="C16" s="187" t="s">
        <v>361</v>
      </c>
      <c r="D16" s="190">
        <v>17</v>
      </c>
      <c r="E16" s="189">
        <v>128</v>
      </c>
      <c r="F16" s="288">
        <f>280+105</f>
        <v>385</v>
      </c>
      <c r="G16" s="191">
        <v>3187</v>
      </c>
      <c r="H16" s="191">
        <v>991</v>
      </c>
      <c r="I16" s="191">
        <v>1048</v>
      </c>
      <c r="J16" s="191">
        <v>1148</v>
      </c>
      <c r="K16" s="148"/>
    </row>
    <row r="17" spans="1:3">
      <c r="A17" s="33" t="s">
        <v>9</v>
      </c>
      <c r="B17" s="5" t="s">
        <v>25</v>
      </c>
    </row>
    <row r="18" spans="1:3">
      <c r="A18" s="5"/>
      <c r="B18" s="5" t="s">
        <v>22</v>
      </c>
    </row>
    <row r="19" spans="1:3" s="4" customFormat="1">
      <c r="A19" s="1"/>
      <c r="B19" s="1"/>
      <c r="C19" s="1"/>
    </row>
    <row r="25" spans="1:3" s="34" customFormat="1"/>
  </sheetData>
  <mergeCells count="7">
    <mergeCell ref="A3:J3"/>
    <mergeCell ref="I5:J5"/>
    <mergeCell ref="A6:C7"/>
    <mergeCell ref="D6:D7"/>
    <mergeCell ref="E6:E7"/>
    <mergeCell ref="F6:F7"/>
    <mergeCell ref="G6:J6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zoomScaleSheetLayoutView="100" workbookViewId="0">
      <selection activeCell="K2" sqref="K2"/>
    </sheetView>
  </sheetViews>
  <sheetFormatPr defaultRowHeight="13.5" outlineLevelRow="1"/>
  <cols>
    <col min="1" max="2" width="4.375" style="8" customWidth="1"/>
    <col min="3" max="3" width="7.25" style="8" customWidth="1"/>
    <col min="4" max="10" width="9.75" style="8" customWidth="1"/>
    <col min="11" max="11" width="10.875" style="8" customWidth="1"/>
    <col min="12" max="16384" width="9" style="8"/>
  </cols>
  <sheetData>
    <row r="1" spans="1:12">
      <c r="B1" s="5"/>
      <c r="C1" s="5"/>
      <c r="J1" s="253" t="s">
        <v>0</v>
      </c>
      <c r="L1" s="41"/>
    </row>
    <row r="2" spans="1:12" ht="21" customHeight="1">
      <c r="K2" s="266" t="s">
        <v>336</v>
      </c>
    </row>
    <row r="4" spans="1:12" s="29" customFormat="1" ht="24.75" customHeight="1">
      <c r="A4" s="321" t="s">
        <v>277</v>
      </c>
      <c r="B4" s="321"/>
      <c r="C4" s="321"/>
      <c r="D4" s="321"/>
      <c r="E4" s="321"/>
      <c r="F4" s="321"/>
      <c r="G4" s="321"/>
      <c r="H4" s="321"/>
      <c r="I4" s="321"/>
      <c r="J4" s="321"/>
    </row>
    <row r="5" spans="1:12" ht="15.75" customHeight="1">
      <c r="A5" s="31"/>
      <c r="B5" s="31"/>
      <c r="C5" s="31"/>
    </row>
    <row r="6" spans="1:12" s="5" customFormat="1" ht="12.75" customHeight="1" thickBot="1">
      <c r="A6" s="5" t="s">
        <v>2</v>
      </c>
      <c r="I6" s="298" t="s">
        <v>3</v>
      </c>
      <c r="J6" s="298"/>
    </row>
    <row r="7" spans="1:12" s="36" customFormat="1" ht="25.5" customHeight="1">
      <c r="A7" s="303" t="s">
        <v>4</v>
      </c>
      <c r="B7" s="303"/>
      <c r="C7" s="304"/>
      <c r="D7" s="325" t="s">
        <v>5</v>
      </c>
      <c r="E7" s="325" t="s">
        <v>6</v>
      </c>
      <c r="F7" s="329" t="s">
        <v>29</v>
      </c>
      <c r="G7" s="329"/>
      <c r="H7" s="329"/>
      <c r="I7" s="329"/>
      <c r="J7" s="330"/>
    </row>
    <row r="8" spans="1:12" s="36" customFormat="1" ht="25.5" customHeight="1">
      <c r="A8" s="305"/>
      <c r="B8" s="305"/>
      <c r="C8" s="306"/>
      <c r="D8" s="326"/>
      <c r="E8" s="326"/>
      <c r="F8" s="37" t="s">
        <v>17</v>
      </c>
      <c r="G8" s="261" t="s">
        <v>299</v>
      </c>
      <c r="H8" s="261" t="s">
        <v>300</v>
      </c>
      <c r="I8" s="261" t="s">
        <v>301</v>
      </c>
      <c r="J8" s="262" t="s">
        <v>302</v>
      </c>
    </row>
    <row r="9" spans="1:12" ht="24.95" hidden="1" customHeight="1" outlineLevel="1">
      <c r="A9" s="9" t="s">
        <v>8</v>
      </c>
      <c r="B9" s="53">
        <v>22</v>
      </c>
      <c r="C9" s="140" t="s">
        <v>241</v>
      </c>
      <c r="D9" s="42">
        <v>9</v>
      </c>
      <c r="E9" s="11">
        <v>400</v>
      </c>
      <c r="F9" s="40">
        <v>3444</v>
      </c>
      <c r="G9" s="40">
        <v>1136</v>
      </c>
      <c r="H9" s="40">
        <v>1198</v>
      </c>
      <c r="I9" s="40">
        <v>1089</v>
      </c>
      <c r="J9" s="40">
        <v>21</v>
      </c>
    </row>
    <row r="10" spans="1:12" ht="24.95" hidden="1" customHeight="1" outlineLevel="1" collapsed="1">
      <c r="A10" s="12" t="s">
        <v>8</v>
      </c>
      <c r="B10" s="53">
        <v>23</v>
      </c>
      <c r="C10" s="140" t="s">
        <v>242</v>
      </c>
      <c r="D10" s="42">
        <v>9</v>
      </c>
      <c r="E10" s="11">
        <v>399</v>
      </c>
      <c r="F10" s="40">
        <v>3418</v>
      </c>
      <c r="G10" s="40">
        <v>1150</v>
      </c>
      <c r="H10" s="40">
        <v>1085</v>
      </c>
      <c r="I10" s="40">
        <v>1161</v>
      </c>
      <c r="J10" s="40">
        <v>22</v>
      </c>
    </row>
    <row r="11" spans="1:12" ht="24.95" customHeight="1" collapsed="1">
      <c r="A11" s="12" t="s">
        <v>8</v>
      </c>
      <c r="B11" s="53">
        <v>24</v>
      </c>
      <c r="C11" s="140" t="s">
        <v>243</v>
      </c>
      <c r="D11" s="42">
        <v>9</v>
      </c>
      <c r="E11" s="11">
        <v>396</v>
      </c>
      <c r="F11" s="40">
        <v>3344</v>
      </c>
      <c r="G11" s="40">
        <v>1148</v>
      </c>
      <c r="H11" s="40">
        <v>1109</v>
      </c>
      <c r="I11" s="40">
        <v>1057</v>
      </c>
      <c r="J11" s="40">
        <v>30</v>
      </c>
    </row>
    <row r="12" spans="1:12" ht="24.95" customHeight="1">
      <c r="A12" s="12"/>
      <c r="B12" s="53">
        <v>25</v>
      </c>
      <c r="C12" s="140" t="s">
        <v>244</v>
      </c>
      <c r="D12" s="42">
        <v>9</v>
      </c>
      <c r="E12" s="11">
        <v>395</v>
      </c>
      <c r="F12" s="40">
        <v>3299</v>
      </c>
      <c r="G12" s="40">
        <v>1082</v>
      </c>
      <c r="H12" s="40">
        <v>1106</v>
      </c>
      <c r="I12" s="40">
        <v>1082</v>
      </c>
      <c r="J12" s="40">
        <v>29</v>
      </c>
    </row>
    <row r="13" spans="1:12" ht="24.95" customHeight="1">
      <c r="A13" s="12"/>
      <c r="B13" s="53">
        <v>26</v>
      </c>
      <c r="C13" s="140" t="s">
        <v>245</v>
      </c>
      <c r="D13" s="42">
        <v>9</v>
      </c>
      <c r="E13" s="46">
        <v>390</v>
      </c>
      <c r="F13" s="40">
        <v>3231</v>
      </c>
      <c r="G13" s="40">
        <v>1075</v>
      </c>
      <c r="H13" s="40">
        <v>1040</v>
      </c>
      <c r="I13" s="40">
        <v>1084</v>
      </c>
      <c r="J13" s="40">
        <v>32</v>
      </c>
    </row>
    <row r="14" spans="1:12" s="50" customFormat="1" ht="24.95" customHeight="1">
      <c r="A14" s="12"/>
      <c r="B14" s="53">
        <v>27</v>
      </c>
      <c r="C14" s="140" t="s">
        <v>246</v>
      </c>
      <c r="D14" s="42">
        <v>9</v>
      </c>
      <c r="E14" s="243">
        <v>393</v>
      </c>
      <c r="F14" s="40">
        <v>3117</v>
      </c>
      <c r="G14" s="40">
        <v>1040</v>
      </c>
      <c r="H14" s="40">
        <v>1038</v>
      </c>
      <c r="I14" s="40">
        <v>1016</v>
      </c>
      <c r="J14" s="40">
        <v>23</v>
      </c>
    </row>
    <row r="15" spans="1:12" s="50" customFormat="1" ht="24.95" customHeight="1">
      <c r="A15" s="12"/>
      <c r="B15" s="53">
        <v>28</v>
      </c>
      <c r="C15" s="140" t="s">
        <v>291</v>
      </c>
      <c r="D15" s="42">
        <v>9</v>
      </c>
      <c r="E15" s="267">
        <v>388</v>
      </c>
      <c r="F15" s="40">
        <v>3128</v>
      </c>
      <c r="G15" s="40">
        <v>1082</v>
      </c>
      <c r="H15" s="40">
        <v>998</v>
      </c>
      <c r="I15" s="40">
        <v>1025</v>
      </c>
      <c r="J15" s="40">
        <v>23</v>
      </c>
    </row>
    <row r="16" spans="1:12" s="50" customFormat="1" ht="24.95" customHeight="1">
      <c r="A16" s="12"/>
      <c r="B16" s="53">
        <v>29</v>
      </c>
      <c r="C16" s="140" t="s">
        <v>362</v>
      </c>
      <c r="D16" s="42">
        <v>9</v>
      </c>
      <c r="E16" s="284">
        <v>367</v>
      </c>
      <c r="F16" s="40">
        <v>3091</v>
      </c>
      <c r="G16" s="40">
        <v>1049</v>
      </c>
      <c r="H16" s="40">
        <v>1042</v>
      </c>
      <c r="I16" s="40">
        <v>975</v>
      </c>
      <c r="J16" s="40">
        <v>25</v>
      </c>
    </row>
    <row r="17" spans="1:10" s="50" customFormat="1" ht="24.95" customHeight="1" thickBot="1">
      <c r="A17" s="141"/>
      <c r="B17" s="171">
        <v>30</v>
      </c>
      <c r="C17" s="187" t="s">
        <v>361</v>
      </c>
      <c r="D17" s="192">
        <v>8</v>
      </c>
      <c r="E17" s="288">
        <f>287+83</f>
        <v>370</v>
      </c>
      <c r="F17" s="191">
        <v>3109</v>
      </c>
      <c r="G17" s="191">
        <v>1054</v>
      </c>
      <c r="H17" s="191">
        <v>1018</v>
      </c>
      <c r="I17" s="191">
        <v>1021</v>
      </c>
      <c r="J17" s="191">
        <v>16</v>
      </c>
    </row>
    <row r="18" spans="1:10">
      <c r="A18" s="33" t="s">
        <v>30</v>
      </c>
      <c r="B18" s="5" t="s">
        <v>25</v>
      </c>
    </row>
    <row r="19" spans="1:10">
      <c r="B19" s="5" t="s">
        <v>31</v>
      </c>
    </row>
    <row r="20" spans="1:10">
      <c r="B20" s="5" t="s">
        <v>283</v>
      </c>
    </row>
    <row r="21" spans="1:10" s="4" customFormat="1">
      <c r="A21" s="1"/>
      <c r="B21" s="1"/>
      <c r="C21" s="1"/>
    </row>
  </sheetData>
  <mergeCells count="6">
    <mergeCell ref="A4:J4"/>
    <mergeCell ref="I6:J6"/>
    <mergeCell ref="A7:C8"/>
    <mergeCell ref="D7:D8"/>
    <mergeCell ref="E7:E8"/>
    <mergeCell ref="F7:J7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showGridLines="0" zoomScaleNormal="100" zoomScaleSheetLayoutView="100" workbookViewId="0">
      <selection activeCell="J2" sqref="J2"/>
    </sheetView>
  </sheetViews>
  <sheetFormatPr defaultRowHeight="13.5" outlineLevelRow="1"/>
  <cols>
    <col min="1" max="1" width="4.625" style="8" customWidth="1"/>
    <col min="2" max="2" width="3.25" style="8" customWidth="1"/>
    <col min="3" max="3" width="7.625" style="8" customWidth="1"/>
    <col min="4" max="9" width="10.875" style="8" customWidth="1"/>
    <col min="10" max="10" width="11.375" style="8" customWidth="1"/>
    <col min="11" max="16384" width="9" style="8"/>
  </cols>
  <sheetData>
    <row r="2" spans="1:10" ht="24.75" customHeight="1">
      <c r="J2" s="266" t="s">
        <v>336</v>
      </c>
    </row>
    <row r="4" spans="1:10" s="29" customFormat="1" ht="18.75">
      <c r="A4" s="321" t="s">
        <v>278</v>
      </c>
      <c r="B4" s="321"/>
      <c r="C4" s="321"/>
      <c r="D4" s="321"/>
      <c r="E4" s="321"/>
      <c r="F4" s="321"/>
      <c r="G4" s="321"/>
      <c r="H4" s="321"/>
      <c r="I4" s="321"/>
    </row>
    <row r="5" spans="1:10" ht="16.5" customHeight="1">
      <c r="A5" s="30"/>
      <c r="B5" s="30"/>
      <c r="C5" s="30"/>
      <c r="D5" s="30"/>
      <c r="E5" s="30"/>
      <c r="F5" s="30"/>
      <c r="G5" s="30"/>
      <c r="H5" s="30"/>
      <c r="I5" s="30"/>
    </row>
    <row r="6" spans="1:10" ht="16.5" customHeight="1">
      <c r="A6" s="331" t="s">
        <v>78</v>
      </c>
      <c r="B6" s="331"/>
      <c r="C6" s="331"/>
      <c r="D6" s="331"/>
      <c r="E6" s="331"/>
      <c r="F6" s="331"/>
      <c r="G6" s="331"/>
      <c r="H6" s="331"/>
      <c r="I6" s="331"/>
    </row>
    <row r="7" spans="1:10" ht="16.5" customHeight="1">
      <c r="A7" s="31"/>
      <c r="B7" s="31"/>
      <c r="C7" s="31"/>
    </row>
    <row r="8" spans="1:10" s="5" customFormat="1" ht="14.25" customHeight="1" thickBot="1">
      <c r="A8" s="5" t="s">
        <v>79</v>
      </c>
      <c r="G8" s="298" t="s">
        <v>80</v>
      </c>
      <c r="H8" s="298"/>
      <c r="I8" s="298"/>
    </row>
    <row r="9" spans="1:10" s="36" customFormat="1" ht="21" customHeight="1">
      <c r="A9" s="303" t="s">
        <v>4</v>
      </c>
      <c r="B9" s="303"/>
      <c r="C9" s="304"/>
      <c r="D9" s="325" t="s">
        <v>81</v>
      </c>
      <c r="E9" s="325"/>
      <c r="F9" s="325"/>
      <c r="G9" s="325" t="s">
        <v>6</v>
      </c>
      <c r="H9" s="325"/>
      <c r="I9" s="332" t="s">
        <v>82</v>
      </c>
    </row>
    <row r="10" spans="1:10" s="36" customFormat="1" ht="21" customHeight="1">
      <c r="A10" s="305"/>
      <c r="B10" s="305"/>
      <c r="C10" s="306"/>
      <c r="D10" s="37" t="s">
        <v>17</v>
      </c>
      <c r="E10" s="37" t="s">
        <v>36</v>
      </c>
      <c r="F10" s="37" t="s">
        <v>37</v>
      </c>
      <c r="G10" s="37" t="s">
        <v>83</v>
      </c>
      <c r="H10" s="37" t="s">
        <v>84</v>
      </c>
      <c r="I10" s="333"/>
    </row>
    <row r="11" spans="1:10" ht="25.5" hidden="1" customHeight="1" outlineLevel="1">
      <c r="A11" s="9" t="s">
        <v>8</v>
      </c>
      <c r="B11" s="53">
        <v>22</v>
      </c>
      <c r="C11" s="140" t="s">
        <v>241</v>
      </c>
      <c r="D11" s="63">
        <v>1357</v>
      </c>
      <c r="E11" s="85">
        <v>628</v>
      </c>
      <c r="F11" s="85">
        <v>729</v>
      </c>
      <c r="G11" s="85">
        <v>62</v>
      </c>
      <c r="H11" s="73">
        <v>98</v>
      </c>
      <c r="I11" s="85">
        <v>18</v>
      </c>
    </row>
    <row r="12" spans="1:10" ht="25.5" hidden="1" customHeight="1" outlineLevel="1" collapsed="1">
      <c r="A12" s="12" t="s">
        <v>8</v>
      </c>
      <c r="B12" s="53">
        <v>23</v>
      </c>
      <c r="C12" s="140" t="s">
        <v>242</v>
      </c>
      <c r="D12" s="63">
        <v>1355</v>
      </c>
      <c r="E12" s="85">
        <v>630</v>
      </c>
      <c r="F12" s="85">
        <v>725</v>
      </c>
      <c r="G12" s="85">
        <v>63</v>
      </c>
      <c r="H12" s="73">
        <v>103</v>
      </c>
      <c r="I12" s="85">
        <v>18</v>
      </c>
    </row>
    <row r="13" spans="1:10" ht="25.5" customHeight="1" collapsed="1">
      <c r="A13" s="12" t="s">
        <v>8</v>
      </c>
      <c r="B13" s="53">
        <v>24</v>
      </c>
      <c r="C13" s="140" t="s">
        <v>243</v>
      </c>
      <c r="D13" s="63">
        <v>1345</v>
      </c>
      <c r="E13" s="85">
        <v>628</v>
      </c>
      <c r="F13" s="85">
        <v>717</v>
      </c>
      <c r="G13" s="85">
        <v>64</v>
      </c>
      <c r="H13" s="73">
        <v>97</v>
      </c>
      <c r="I13" s="85">
        <v>22</v>
      </c>
    </row>
    <row r="14" spans="1:10" ht="25.5" customHeight="1">
      <c r="A14" s="12"/>
      <c r="B14" s="53">
        <v>25</v>
      </c>
      <c r="C14" s="140" t="s">
        <v>244</v>
      </c>
      <c r="D14" s="63">
        <v>1330</v>
      </c>
      <c r="E14" s="85">
        <v>616</v>
      </c>
      <c r="F14" s="85">
        <v>714</v>
      </c>
      <c r="G14" s="85">
        <v>64</v>
      </c>
      <c r="H14" s="73">
        <v>107</v>
      </c>
      <c r="I14" s="85">
        <v>23</v>
      </c>
    </row>
    <row r="15" spans="1:10" ht="25.5" customHeight="1">
      <c r="A15" s="12"/>
      <c r="B15" s="53">
        <v>26</v>
      </c>
      <c r="C15" s="140" t="s">
        <v>245</v>
      </c>
      <c r="D15" s="63">
        <v>1327</v>
      </c>
      <c r="E15" s="85">
        <v>610</v>
      </c>
      <c r="F15" s="85">
        <v>717</v>
      </c>
      <c r="G15" s="85">
        <v>62</v>
      </c>
      <c r="H15" s="73">
        <v>111</v>
      </c>
      <c r="I15" s="85">
        <v>25</v>
      </c>
    </row>
    <row r="16" spans="1:10" s="50" customFormat="1" ht="25.5" customHeight="1">
      <c r="A16" s="12"/>
      <c r="B16" s="53">
        <v>27</v>
      </c>
      <c r="C16" s="140" t="s">
        <v>246</v>
      </c>
      <c r="D16" s="63">
        <v>1330</v>
      </c>
      <c r="E16" s="240">
        <v>619</v>
      </c>
      <c r="F16" s="240">
        <v>711</v>
      </c>
      <c r="G16" s="240">
        <v>61</v>
      </c>
      <c r="H16" s="73">
        <v>116</v>
      </c>
      <c r="I16" s="240">
        <v>23</v>
      </c>
    </row>
    <row r="17" spans="1:10" s="50" customFormat="1" ht="25.5" customHeight="1">
      <c r="A17" s="12"/>
      <c r="B17" s="53">
        <v>28</v>
      </c>
      <c r="C17" s="140" t="s">
        <v>291</v>
      </c>
      <c r="D17" s="63">
        <v>1376</v>
      </c>
      <c r="E17" s="269">
        <v>653</v>
      </c>
      <c r="F17" s="269">
        <v>723</v>
      </c>
      <c r="G17" s="269">
        <v>62</v>
      </c>
      <c r="H17" s="73">
        <v>113</v>
      </c>
      <c r="I17" s="269">
        <v>24</v>
      </c>
    </row>
    <row r="18" spans="1:10" s="50" customFormat="1" ht="25.5" customHeight="1">
      <c r="A18" s="12"/>
      <c r="B18" s="53">
        <v>29</v>
      </c>
      <c r="C18" s="140" t="s">
        <v>362</v>
      </c>
      <c r="D18" s="63">
        <v>1418</v>
      </c>
      <c r="E18" s="289">
        <v>680</v>
      </c>
      <c r="F18" s="289">
        <v>738</v>
      </c>
      <c r="G18" s="289">
        <v>63</v>
      </c>
      <c r="H18" s="73">
        <v>116</v>
      </c>
      <c r="I18" s="289">
        <v>24</v>
      </c>
    </row>
    <row r="19" spans="1:10" s="50" customFormat="1" ht="25.5" customHeight="1" thickBot="1">
      <c r="A19" s="141"/>
      <c r="B19" s="171">
        <v>30</v>
      </c>
      <c r="C19" s="187" t="s">
        <v>363</v>
      </c>
      <c r="D19" s="142">
        <v>1431</v>
      </c>
      <c r="E19" s="290">
        <v>693</v>
      </c>
      <c r="F19" s="290">
        <v>738</v>
      </c>
      <c r="G19" s="290">
        <v>63</v>
      </c>
      <c r="H19" s="143">
        <v>109</v>
      </c>
      <c r="I19" s="290">
        <v>25</v>
      </c>
    </row>
    <row r="20" spans="1:10">
      <c r="A20" s="8" t="s">
        <v>85</v>
      </c>
    </row>
    <row r="21" spans="1:10" ht="16.5" customHeight="1"/>
    <row r="22" spans="1:10" ht="16.5" customHeight="1"/>
    <row r="23" spans="1:10" ht="16.5" customHeight="1"/>
    <row r="24" spans="1:10">
      <c r="A24" s="331" t="s">
        <v>86</v>
      </c>
      <c r="B24" s="331"/>
      <c r="C24" s="331"/>
      <c r="D24" s="331"/>
      <c r="E24" s="331"/>
      <c r="F24" s="331"/>
      <c r="G24" s="331"/>
      <c r="H24" s="331"/>
      <c r="I24" s="331"/>
    </row>
    <row r="25" spans="1:10" ht="14.25" thickBot="1">
      <c r="A25" s="8" t="s">
        <v>79</v>
      </c>
      <c r="G25" s="298" t="s">
        <v>80</v>
      </c>
      <c r="H25" s="298"/>
      <c r="I25" s="298"/>
    </row>
    <row r="26" spans="1:10" s="36" customFormat="1" ht="21" customHeight="1">
      <c r="A26" s="303" t="s">
        <v>4</v>
      </c>
      <c r="B26" s="303"/>
      <c r="C26" s="304"/>
      <c r="D26" s="325" t="s">
        <v>81</v>
      </c>
      <c r="E26" s="325"/>
      <c r="F26" s="325"/>
      <c r="G26" s="325" t="s">
        <v>6</v>
      </c>
      <c r="H26" s="325"/>
      <c r="I26" s="332" t="s">
        <v>82</v>
      </c>
    </row>
    <row r="27" spans="1:10" s="36" customFormat="1" ht="21" customHeight="1">
      <c r="A27" s="305"/>
      <c r="B27" s="305"/>
      <c r="C27" s="306"/>
      <c r="D27" s="37" t="s">
        <v>17</v>
      </c>
      <c r="E27" s="37" t="s">
        <v>36</v>
      </c>
      <c r="F27" s="37" t="s">
        <v>37</v>
      </c>
      <c r="G27" s="37" t="s">
        <v>83</v>
      </c>
      <c r="H27" s="37" t="s">
        <v>84</v>
      </c>
      <c r="I27" s="333"/>
    </row>
    <row r="28" spans="1:10" ht="25.5" hidden="1" customHeight="1" outlineLevel="1">
      <c r="A28" s="9" t="s">
        <v>8</v>
      </c>
      <c r="B28" s="53">
        <v>22</v>
      </c>
      <c r="C28" s="140" t="s">
        <v>241</v>
      </c>
      <c r="D28" s="63">
        <v>40</v>
      </c>
      <c r="E28" s="74">
        <v>10</v>
      </c>
      <c r="F28" s="85">
        <v>30</v>
      </c>
      <c r="G28" s="85">
        <v>45</v>
      </c>
      <c r="H28" s="46" t="s">
        <v>45</v>
      </c>
      <c r="I28" s="46" t="s">
        <v>45</v>
      </c>
    </row>
    <row r="29" spans="1:10" ht="25.5" hidden="1" customHeight="1" outlineLevel="1" collapsed="1">
      <c r="A29" s="12" t="s">
        <v>8</v>
      </c>
      <c r="B29" s="53">
        <v>23</v>
      </c>
      <c r="C29" s="140" t="s">
        <v>242</v>
      </c>
      <c r="D29" s="63">
        <v>36</v>
      </c>
      <c r="E29" s="74">
        <v>12</v>
      </c>
      <c r="F29" s="85">
        <v>24</v>
      </c>
      <c r="G29" s="85">
        <v>43</v>
      </c>
      <c r="H29" s="85" t="s">
        <v>45</v>
      </c>
      <c r="I29" s="85" t="s">
        <v>45</v>
      </c>
    </row>
    <row r="30" spans="1:10" ht="25.5" customHeight="1" collapsed="1">
      <c r="A30" s="12" t="s">
        <v>8</v>
      </c>
      <c r="B30" s="53">
        <v>24</v>
      </c>
      <c r="C30" s="140" t="s">
        <v>243</v>
      </c>
      <c r="D30" s="63">
        <v>31</v>
      </c>
      <c r="E30" s="74">
        <v>17</v>
      </c>
      <c r="F30" s="85">
        <v>14</v>
      </c>
      <c r="G30" s="85">
        <v>47</v>
      </c>
      <c r="H30" s="85" t="s">
        <v>87</v>
      </c>
      <c r="I30" s="85" t="s">
        <v>87</v>
      </c>
      <c r="J30" s="12"/>
    </row>
    <row r="31" spans="1:10" ht="25.5" customHeight="1">
      <c r="A31" s="12"/>
      <c r="B31" s="53">
        <v>25</v>
      </c>
      <c r="C31" s="140" t="s">
        <v>244</v>
      </c>
      <c r="D31" s="63">
        <v>35</v>
      </c>
      <c r="E31" s="74">
        <v>17</v>
      </c>
      <c r="F31" s="85">
        <v>18</v>
      </c>
      <c r="G31" s="85">
        <v>45</v>
      </c>
      <c r="H31" s="85" t="s">
        <v>45</v>
      </c>
      <c r="I31" s="85" t="s">
        <v>45</v>
      </c>
      <c r="J31" s="12"/>
    </row>
    <row r="32" spans="1:10" ht="25.5" customHeight="1">
      <c r="A32" s="12"/>
      <c r="B32" s="53">
        <v>26</v>
      </c>
      <c r="C32" s="140" t="s">
        <v>245</v>
      </c>
      <c r="D32" s="63">
        <v>28</v>
      </c>
      <c r="E32" s="74">
        <v>12</v>
      </c>
      <c r="F32" s="85">
        <v>16</v>
      </c>
      <c r="G32" s="85">
        <v>45</v>
      </c>
      <c r="H32" s="85" t="s">
        <v>45</v>
      </c>
      <c r="I32" s="85" t="s">
        <v>45</v>
      </c>
      <c r="J32" s="12"/>
    </row>
    <row r="33" spans="1:10" s="50" customFormat="1" ht="25.5" customHeight="1">
      <c r="A33" s="12"/>
      <c r="B33" s="53">
        <v>27</v>
      </c>
      <c r="C33" s="140" t="s">
        <v>246</v>
      </c>
      <c r="D33" s="63">
        <v>23</v>
      </c>
      <c r="E33" s="74">
        <v>5</v>
      </c>
      <c r="F33" s="240">
        <v>18</v>
      </c>
      <c r="G33" s="240">
        <v>43</v>
      </c>
      <c r="H33" s="240" t="s">
        <v>38</v>
      </c>
      <c r="I33" s="240" t="s">
        <v>38</v>
      </c>
    </row>
    <row r="34" spans="1:10" s="50" customFormat="1" ht="25.5" customHeight="1">
      <c r="A34" s="12"/>
      <c r="B34" s="53">
        <v>28</v>
      </c>
      <c r="C34" s="140" t="s">
        <v>291</v>
      </c>
      <c r="D34" s="63">
        <v>30</v>
      </c>
      <c r="E34" s="74">
        <v>5</v>
      </c>
      <c r="F34" s="269">
        <v>25</v>
      </c>
      <c r="G34" s="269">
        <v>52</v>
      </c>
      <c r="H34" s="269" t="s">
        <v>339</v>
      </c>
      <c r="I34" s="269" t="s">
        <v>339</v>
      </c>
    </row>
    <row r="35" spans="1:10" s="50" customFormat="1" ht="25.5" customHeight="1">
      <c r="A35" s="12"/>
      <c r="B35" s="53">
        <v>29</v>
      </c>
      <c r="C35" s="140" t="s">
        <v>362</v>
      </c>
      <c r="D35" s="63">
        <v>27</v>
      </c>
      <c r="E35" s="74">
        <v>4</v>
      </c>
      <c r="F35" s="289">
        <v>23</v>
      </c>
      <c r="G35" s="289">
        <v>51</v>
      </c>
      <c r="H35" s="289" t="s">
        <v>364</v>
      </c>
      <c r="I35" s="289" t="s">
        <v>364</v>
      </c>
      <c r="J35" s="12"/>
    </row>
    <row r="36" spans="1:10" s="50" customFormat="1" ht="25.5" customHeight="1" thickBot="1">
      <c r="A36" s="141"/>
      <c r="B36" s="171">
        <v>30</v>
      </c>
      <c r="C36" s="187" t="s">
        <v>361</v>
      </c>
      <c r="D36" s="142">
        <v>38</v>
      </c>
      <c r="E36" s="144">
        <v>9</v>
      </c>
      <c r="F36" s="290">
        <v>29</v>
      </c>
      <c r="G36" s="290">
        <v>52</v>
      </c>
      <c r="H36" s="290" t="s">
        <v>381</v>
      </c>
      <c r="I36" s="290" t="s">
        <v>381</v>
      </c>
    </row>
    <row r="37" spans="1:10">
      <c r="A37" s="71" t="s">
        <v>88</v>
      </c>
      <c r="B37" s="8" t="s">
        <v>89</v>
      </c>
      <c r="F37" s="75"/>
    </row>
    <row r="38" spans="1:10">
      <c r="B38" s="8" t="s">
        <v>90</v>
      </c>
    </row>
    <row r="39" spans="1:10">
      <c r="B39" s="8" t="s">
        <v>91</v>
      </c>
    </row>
    <row r="42" spans="1:10" s="34" customFormat="1">
      <c r="A42" s="8"/>
      <c r="B42" s="8"/>
      <c r="C42" s="8"/>
      <c r="D42" s="8"/>
      <c r="E42" s="8"/>
      <c r="F42" s="8"/>
      <c r="G42" s="8"/>
      <c r="H42" s="8"/>
      <c r="I42" s="8"/>
    </row>
    <row r="43" spans="1:10">
      <c r="A43" s="34"/>
      <c r="B43" s="34"/>
      <c r="C43" s="34"/>
      <c r="D43" s="34"/>
      <c r="E43" s="34"/>
      <c r="F43" s="34"/>
      <c r="G43" s="34"/>
      <c r="H43" s="34"/>
      <c r="I43" s="34"/>
    </row>
  </sheetData>
  <mergeCells count="13">
    <mergeCell ref="A4:I4"/>
    <mergeCell ref="A6:I6"/>
    <mergeCell ref="G8:I8"/>
    <mergeCell ref="A9:C10"/>
    <mergeCell ref="D9:F9"/>
    <mergeCell ref="G9:H9"/>
    <mergeCell ref="I9:I10"/>
    <mergeCell ref="A24:I24"/>
    <mergeCell ref="G25:I25"/>
    <mergeCell ref="A26:C27"/>
    <mergeCell ref="D26:F26"/>
    <mergeCell ref="G26:H26"/>
    <mergeCell ref="I26:I27"/>
  </mergeCells>
  <phoneticPr fontId="3"/>
  <hyperlinks>
    <hyperlink ref="J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Normal="100" zoomScaleSheetLayoutView="100" workbookViewId="0">
      <selection activeCell="K2" sqref="K2"/>
    </sheetView>
  </sheetViews>
  <sheetFormatPr defaultRowHeight="13.5" outlineLevelRow="1"/>
  <cols>
    <col min="1" max="1" width="6.625" style="8" customWidth="1"/>
    <col min="2" max="2" width="3" style="8" customWidth="1"/>
    <col min="3" max="3" width="7.125" style="8" customWidth="1"/>
    <col min="4" max="10" width="9" style="8"/>
    <col min="11" max="11" width="10.875" style="8" customWidth="1"/>
    <col min="12" max="16384" width="9" style="8"/>
  </cols>
  <sheetData>
    <row r="1" spans="1:11">
      <c r="A1" s="256" t="s">
        <v>0</v>
      </c>
    </row>
    <row r="2" spans="1:11" ht="24.75" customHeight="1">
      <c r="K2" s="266" t="s">
        <v>336</v>
      </c>
    </row>
    <row r="4" spans="1:11" s="49" customFormat="1" ht="18.75">
      <c r="A4" s="321" t="s">
        <v>258</v>
      </c>
      <c r="B4" s="321"/>
      <c r="C4" s="321"/>
      <c r="D4" s="321"/>
      <c r="E4" s="321"/>
      <c r="F4" s="321"/>
      <c r="G4" s="321"/>
      <c r="H4" s="321"/>
      <c r="I4" s="321"/>
      <c r="J4" s="321"/>
    </row>
    <row r="5" spans="1:11">
      <c r="A5" s="31"/>
      <c r="B5" s="31"/>
      <c r="C5" s="31"/>
    </row>
    <row r="6" spans="1:11">
      <c r="A6" s="31"/>
      <c r="B6" s="31"/>
      <c r="C6" s="31"/>
      <c r="E6" s="331"/>
      <c r="F6" s="331"/>
      <c r="G6" s="331"/>
    </row>
    <row r="7" spans="1:11">
      <c r="A7" s="31"/>
      <c r="B7" s="31"/>
      <c r="C7" s="31"/>
      <c r="E7" s="166"/>
      <c r="F7" s="166"/>
      <c r="G7" s="166"/>
    </row>
    <row r="8" spans="1:11" s="76" customFormat="1" ht="12.75" customHeight="1" thickBot="1">
      <c r="A8" s="76" t="s">
        <v>64</v>
      </c>
      <c r="H8" s="302" t="s">
        <v>92</v>
      </c>
      <c r="I8" s="302"/>
      <c r="J8" s="302"/>
    </row>
    <row r="9" spans="1:11" s="36" customFormat="1" ht="24" customHeight="1">
      <c r="A9" s="303" t="s">
        <v>4</v>
      </c>
      <c r="B9" s="303"/>
      <c r="C9" s="304"/>
      <c r="D9" s="332" t="s">
        <v>93</v>
      </c>
      <c r="E9" s="299"/>
      <c r="F9" s="299"/>
      <c r="G9" s="299"/>
      <c r="H9" s="300"/>
      <c r="I9" s="334" t="s">
        <v>6</v>
      </c>
      <c r="J9" s="336" t="s">
        <v>82</v>
      </c>
    </row>
    <row r="10" spans="1:11" s="36" customFormat="1" ht="24" customHeight="1">
      <c r="A10" s="305"/>
      <c r="B10" s="305"/>
      <c r="C10" s="306"/>
      <c r="D10" s="165" t="s">
        <v>17</v>
      </c>
      <c r="E10" s="165" t="s">
        <v>94</v>
      </c>
      <c r="F10" s="165" t="s">
        <v>95</v>
      </c>
      <c r="G10" s="165" t="s">
        <v>96</v>
      </c>
      <c r="H10" s="165" t="s">
        <v>97</v>
      </c>
      <c r="I10" s="335" t="s">
        <v>6</v>
      </c>
      <c r="J10" s="337" t="s">
        <v>82</v>
      </c>
    </row>
    <row r="11" spans="1:11" ht="24" hidden="1" customHeight="1" outlineLevel="1">
      <c r="A11" s="9" t="s">
        <v>8</v>
      </c>
      <c r="B11" s="172">
        <v>22</v>
      </c>
      <c r="C11" s="173" t="s">
        <v>241</v>
      </c>
      <c r="D11" s="77">
        <v>21</v>
      </c>
      <c r="E11" s="170" t="s">
        <v>39</v>
      </c>
      <c r="F11" s="170">
        <v>12</v>
      </c>
      <c r="G11" s="170">
        <v>8</v>
      </c>
      <c r="H11" s="170">
        <v>1</v>
      </c>
      <c r="I11" s="78">
        <v>20</v>
      </c>
      <c r="J11" s="170">
        <v>4</v>
      </c>
    </row>
    <row r="12" spans="1:11" ht="24" hidden="1" customHeight="1" outlineLevel="1" collapsed="1">
      <c r="A12" s="53" t="s">
        <v>8</v>
      </c>
      <c r="B12" s="172">
        <v>23</v>
      </c>
      <c r="C12" s="173" t="s">
        <v>242</v>
      </c>
      <c r="D12" s="77">
        <v>32</v>
      </c>
      <c r="E12" s="170" t="s">
        <v>39</v>
      </c>
      <c r="F12" s="170">
        <v>19</v>
      </c>
      <c r="G12" s="170">
        <v>13</v>
      </c>
      <c r="H12" s="170" t="s">
        <v>39</v>
      </c>
      <c r="I12" s="78">
        <v>25</v>
      </c>
      <c r="J12" s="170">
        <v>5</v>
      </c>
    </row>
    <row r="13" spans="1:11" ht="24" customHeight="1" collapsed="1">
      <c r="A13" s="53" t="s">
        <v>8</v>
      </c>
      <c r="B13" s="172">
        <v>24</v>
      </c>
      <c r="C13" s="173" t="s">
        <v>243</v>
      </c>
      <c r="D13" s="77">
        <v>58</v>
      </c>
      <c r="E13" s="170" t="s">
        <v>45</v>
      </c>
      <c r="F13" s="170">
        <v>22</v>
      </c>
      <c r="G13" s="170">
        <v>20</v>
      </c>
      <c r="H13" s="170">
        <v>16</v>
      </c>
      <c r="I13" s="78">
        <v>31</v>
      </c>
      <c r="J13" s="170">
        <v>5</v>
      </c>
    </row>
    <row r="14" spans="1:11" ht="24" customHeight="1">
      <c r="A14" s="12"/>
      <c r="B14" s="172">
        <v>25</v>
      </c>
      <c r="C14" s="173" t="s">
        <v>244</v>
      </c>
      <c r="D14" s="77">
        <v>78</v>
      </c>
      <c r="E14" s="170">
        <v>1</v>
      </c>
      <c r="F14" s="170">
        <v>25</v>
      </c>
      <c r="G14" s="170">
        <v>20</v>
      </c>
      <c r="H14" s="170">
        <v>32</v>
      </c>
      <c r="I14" s="78">
        <v>47</v>
      </c>
      <c r="J14" s="170">
        <v>5</v>
      </c>
    </row>
    <row r="15" spans="1:11" ht="24" customHeight="1">
      <c r="A15" s="12"/>
      <c r="B15" s="172">
        <v>26</v>
      </c>
      <c r="C15" s="173" t="s">
        <v>245</v>
      </c>
      <c r="D15" s="77">
        <v>107</v>
      </c>
      <c r="E15" s="170">
        <v>4</v>
      </c>
      <c r="F15" s="170">
        <v>29</v>
      </c>
      <c r="G15" s="170">
        <v>25</v>
      </c>
      <c r="H15" s="170">
        <v>49</v>
      </c>
      <c r="I15" s="78">
        <v>68</v>
      </c>
      <c r="J15" s="170">
        <v>5</v>
      </c>
    </row>
    <row r="16" spans="1:11" ht="24" customHeight="1">
      <c r="A16" s="12"/>
      <c r="B16" s="172">
        <v>27</v>
      </c>
      <c r="C16" s="173" t="s">
        <v>246</v>
      </c>
      <c r="D16" s="77">
        <v>114</v>
      </c>
      <c r="E16" s="234">
        <v>4</v>
      </c>
      <c r="F16" s="234">
        <v>32</v>
      </c>
      <c r="G16" s="234">
        <v>24</v>
      </c>
      <c r="H16" s="234">
        <v>54</v>
      </c>
      <c r="I16" s="78">
        <v>68</v>
      </c>
      <c r="J16" s="234">
        <v>5</v>
      </c>
    </row>
    <row r="17" spans="1:10" ht="24" customHeight="1">
      <c r="A17" s="12"/>
      <c r="B17" s="172">
        <v>28</v>
      </c>
      <c r="C17" s="173" t="s">
        <v>284</v>
      </c>
      <c r="D17" s="77">
        <v>119</v>
      </c>
      <c r="E17" s="272">
        <v>2</v>
      </c>
      <c r="F17" s="272">
        <v>32</v>
      </c>
      <c r="G17" s="272">
        <v>34</v>
      </c>
      <c r="H17" s="272">
        <v>51</v>
      </c>
      <c r="I17" s="78">
        <v>73</v>
      </c>
      <c r="J17" s="272">
        <v>5</v>
      </c>
    </row>
    <row r="18" spans="1:10" s="50" customFormat="1" ht="24" customHeight="1">
      <c r="A18" s="12"/>
      <c r="B18" s="172">
        <v>29</v>
      </c>
      <c r="C18" s="173" t="s">
        <v>340</v>
      </c>
      <c r="D18" s="77">
        <v>119</v>
      </c>
      <c r="E18" s="289">
        <v>3</v>
      </c>
      <c r="F18" s="289">
        <v>33</v>
      </c>
      <c r="G18" s="289">
        <v>38</v>
      </c>
      <c r="H18" s="289">
        <v>45</v>
      </c>
      <c r="I18" s="78">
        <v>78</v>
      </c>
      <c r="J18" s="289">
        <v>6</v>
      </c>
    </row>
    <row r="19" spans="1:10" s="50" customFormat="1" ht="24" customHeight="1" thickBot="1">
      <c r="A19" s="141"/>
      <c r="B19" s="174">
        <v>30</v>
      </c>
      <c r="C19" s="175" t="s">
        <v>361</v>
      </c>
      <c r="D19" s="193">
        <v>112</v>
      </c>
      <c r="E19" s="290">
        <v>6</v>
      </c>
      <c r="F19" s="290">
        <v>34</v>
      </c>
      <c r="G19" s="290">
        <v>37</v>
      </c>
      <c r="H19" s="290">
        <v>35</v>
      </c>
      <c r="I19" s="194">
        <v>75</v>
      </c>
      <c r="J19" s="290">
        <v>5</v>
      </c>
    </row>
    <row r="20" spans="1:10" s="5" customFormat="1" ht="12.75" customHeight="1">
      <c r="A20" s="5" t="s">
        <v>98</v>
      </c>
    </row>
    <row r="27" spans="1:10" s="34" customFormat="1"/>
  </sheetData>
  <mergeCells count="7">
    <mergeCell ref="A4:J4"/>
    <mergeCell ref="E6:G6"/>
    <mergeCell ref="H8:J8"/>
    <mergeCell ref="A9:C10"/>
    <mergeCell ref="D9:H9"/>
    <mergeCell ref="I9:I10"/>
    <mergeCell ref="J9:J10"/>
  </mergeCells>
  <phoneticPr fontId="3"/>
  <hyperlinks>
    <hyperlink ref="K2" location="目次!A1" display="目　次"/>
  </hyperlinks>
  <pageMargins left="0.78740157480314965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目次</vt:lpstr>
      <vt:lpstr>1.市内の学校の状況</vt:lpstr>
      <vt:lpstr>2.幼稚園の概況</vt:lpstr>
      <vt:lpstr>3.幼保連携型認定こども園の概況</vt:lpstr>
      <vt:lpstr>4.小学校の概況</vt:lpstr>
      <vt:lpstr>5.中学校の概況</vt:lpstr>
      <vt:lpstr>6.高等学校の概況</vt:lpstr>
      <vt:lpstr>7.大学の概況</vt:lpstr>
      <vt:lpstr>8.特別支援学校の概況</vt:lpstr>
      <vt:lpstr>9.専修・各種学校の概況</vt:lpstr>
      <vt:lpstr>10.中学校進路別卒業者数</vt:lpstr>
      <vt:lpstr>11.高等学校進路別卒業者数</vt:lpstr>
      <vt:lpstr>12.市立図書館分類別蔵書冊数</vt:lpstr>
      <vt:lpstr>13.市立図書館利用状況</vt:lpstr>
      <vt:lpstr>14.芸予文化情報センターの利用状況</vt:lpstr>
      <vt:lpstr>15.市立美術館入館者数</vt:lpstr>
      <vt:lpstr>16.圓鍔勝三彫刻美術館入館者</vt:lpstr>
      <vt:lpstr>17.資料館等入館者数</vt:lpstr>
      <vt:lpstr>18.爽藾軒庭園及び明喜庵茶室利用者数</vt:lpstr>
      <vt:lpstr>19.指定文化財件数</vt:lpstr>
      <vt:lpstr>20.公会堂利用状況</vt:lpstr>
      <vt:lpstr>21.テアトロシェルネ使用状況</vt:lpstr>
      <vt:lpstr>22.向島運動公園利用状況</vt:lpstr>
      <vt:lpstr>23.御調ソフトボール球場利用状況</vt:lpstr>
      <vt:lpstr>24.市民プール利用状況</vt:lpstr>
      <vt:lpstr>25.千光寺公園施設と利用状況</vt:lpstr>
      <vt:lpstr>26.都市公園及び児童遊園地設置状況</vt:lpstr>
      <vt:lpstr>'1.市内の学校の状況'!Print_Area</vt:lpstr>
      <vt:lpstr>'10.中学校進路別卒業者数'!Print_Area</vt:lpstr>
      <vt:lpstr>'11.高等学校進路別卒業者数'!Print_Area</vt:lpstr>
      <vt:lpstr>'12.市立図書館分類別蔵書冊数'!Print_Area</vt:lpstr>
      <vt:lpstr>'13.市立図書館利用状況'!Print_Area</vt:lpstr>
      <vt:lpstr>'14.芸予文化情報センターの利用状況'!Print_Area</vt:lpstr>
      <vt:lpstr>'15.市立美術館入館者数'!Print_Area</vt:lpstr>
      <vt:lpstr>'16.圓鍔勝三彫刻美術館入館者'!Print_Area</vt:lpstr>
      <vt:lpstr>'17.資料館等入館者数'!Print_Area</vt:lpstr>
      <vt:lpstr>'18.爽藾軒庭園及び明喜庵茶室利用者数'!Print_Area</vt:lpstr>
      <vt:lpstr>'19.指定文化財件数'!Print_Area</vt:lpstr>
      <vt:lpstr>'2.幼稚園の概況'!Print_Area</vt:lpstr>
      <vt:lpstr>'20.公会堂利用状況'!Print_Area</vt:lpstr>
      <vt:lpstr>'21.テアトロシェルネ使用状況'!Print_Area</vt:lpstr>
      <vt:lpstr>'22.向島運動公園利用状況'!Print_Area</vt:lpstr>
      <vt:lpstr>'23.御調ソフトボール球場利用状況'!Print_Area</vt:lpstr>
      <vt:lpstr>'24.市民プール利用状況'!Print_Area</vt:lpstr>
      <vt:lpstr>'25.千光寺公園施設と利用状況'!Print_Area</vt:lpstr>
      <vt:lpstr>'26.都市公園及び児童遊園地設置状況'!Print_Area</vt:lpstr>
      <vt:lpstr>'3.幼保連携型認定こども園の概況'!Print_Area</vt:lpstr>
      <vt:lpstr>'4.小学校の概況'!Print_Area</vt:lpstr>
      <vt:lpstr>'5.中学校の概況'!Print_Area</vt:lpstr>
      <vt:lpstr>'6.高等学校の概況'!Print_Area</vt:lpstr>
      <vt:lpstr>'7.大学の概況'!Print_Area</vt:lpstr>
      <vt:lpstr>'8.特別支援学校の概況'!Print_Area</vt:lpstr>
      <vt:lpstr>'9.専修・各種学校の概況'!Print_Area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麻子</dc:creator>
  <cp:lastModifiedBy>山森 正明</cp:lastModifiedBy>
  <cp:lastPrinted>2019-03-13T07:23:56Z</cp:lastPrinted>
  <dcterms:created xsi:type="dcterms:W3CDTF">2015-03-25T01:35:28Z</dcterms:created>
  <dcterms:modified xsi:type="dcterms:W3CDTF">2019-03-18T01:31:34Z</dcterms:modified>
</cp:coreProperties>
</file>